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446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<sst xmlns="http://schemas.openxmlformats.org/spreadsheetml/2006/main" count="124" uniqueCount="91">
  <si>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</si>
  <si>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</si>
  <si>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</si>
  <si>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</si>
  <si>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</si>
  <si>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</si>
  <si>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</si>
  <si>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</si>
  <si>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</si>
  <si>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</si>
  <si>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</si>
  <si>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</si>
  <si>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</si>
  <si>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</si>
  <si>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</si>
  <si>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</si>
  <si>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</si>
  <si>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</si>
  <si>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</si>
  <si>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</si>
  <si>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</si>
  <si>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</si>
  <si>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</si>
  <si>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</si>
  <si>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</si>
  <si>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</si>
  <si>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</si>
  <si>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</si>
  <si>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</si>
  <si>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</si>
  <si>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</si>
  <si>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</si>
  <si>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</si>
  <si>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</si>
  <si>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</si>
  <si>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</si>
  <si>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</si>
  <si>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</si>
  <si>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</si>
  <si>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</si>
  <si>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</si>
  <si>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</si>
  <si>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</si>
  <si>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</si>
  <si>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</si>
  <si>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</si>
  <si>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</si>
  <si>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</si>
  <si>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</si>
  <si>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</si>
  <si>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</si>
  <si>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</si>
  <si>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</si>
  <si>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</si>
  <si>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</si>
  <si>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</si>
  <si>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</si>
  <si>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</si>
  <si>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</si>
  <si>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su tao/tevs</t>
  </si>
  <si>
    <t>425 m</t>
  </si>
  <si>
    <t>28.05.2007</t>
  </si>
  <si>
    <t>Quercus sp.</t>
  </si>
  <si>
    <t>OTU 2</t>
  </si>
  <si>
    <t>OTU 3</t>
  </si>
  <si>
    <t>OTU 4</t>
  </si>
  <si>
    <t>Populus sp.</t>
  </si>
  <si>
    <t>OTU 6</t>
  </si>
  <si>
    <t>Acer sp.</t>
  </si>
  <si>
    <t>OTU 8</t>
  </si>
  <si>
    <t>OTU 9</t>
  </si>
  <si>
    <t>Salix sp.</t>
  </si>
  <si>
    <t>Rubus sp.</t>
  </si>
  <si>
    <t>Ulmus sp.</t>
  </si>
  <si>
    <t>OTU 13</t>
  </si>
  <si>
    <t>OTU 14</t>
  </si>
  <si>
    <t>Vitex sp.</t>
  </si>
  <si>
    <t>OTU 16</t>
  </si>
  <si>
    <t>OTU 17</t>
  </si>
  <si>
    <t>OTU 18</t>
  </si>
  <si>
    <t>OTU 19</t>
  </si>
  <si>
    <t>OTU 20</t>
  </si>
  <si>
    <t>OTU 21</t>
  </si>
  <si>
    <t>OTU 22</t>
  </si>
  <si>
    <t>OTU 23</t>
  </si>
  <si>
    <t>OTU 24</t>
  </si>
  <si>
    <t>OTU 25</t>
  </si>
  <si>
    <t>OTU 27</t>
  </si>
  <si>
    <t>Jiaohe county, Jilin Province</t>
  </si>
  <si>
    <t>43° 44' 40"</t>
  </si>
  <si>
    <t>127° 02' 34"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</si>
</sst>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8">
    <font>
      <sz val="9"/>
      <name val="Geneva"/>
      <family val="2"/>
    </font>
    <font>
      <b/>
      <sz val="9"/>
      <name val="Geneva"/>
      <family val="2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2"/>
    </font>
    <font>
      <b/>
      <sz val="9"/>
      <color indexed="10"/>
      <name val="Geneva"/>
      <family val="2"/>
    </font>
    <font>
      <b/>
      <sz val="9"/>
      <color indexed="17"/>
      <name val="Geneva"/>
      <family val="0"/>
    </font>
    <font>
      <sz val="9"/>
      <color indexed="17"/>
      <name val="Geneva"/>
      <family val="2"/>
    </font>
    <font>
      <sz val="9"/>
      <color indexed="16"/>
      <name val="Geneva"/>
      <family val="2"/>
    </font>
    <font>
      <b/>
      <sz val="9"/>
      <color indexed="16"/>
      <name val="Geneva"/>
      <family val="0"/>
    </font>
    <font>
      <sz val="9"/>
      <color indexed="21"/>
      <name val="Geneva"/>
      <family val="2"/>
    </font>
    <font>
      <b/>
      <sz val="9"/>
      <color indexed="21"/>
      <name val="Geneva"/>
      <family val="0"/>
    </font>
    <font>
      <sz val="9"/>
      <color indexed="15"/>
      <name val="Geneva"/>
      <family val="2"/>
    </font>
    <font>
      <b/>
      <sz val="9"/>
      <color indexed="19"/>
      <name val="Geneva"/>
      <family val="0"/>
    </font>
    <font>
      <sz val="9"/>
      <color indexed="19"/>
      <name val="Geneva"/>
      <family val="2"/>
    </font>
    <font>
      <sz val="9"/>
      <color indexed="12"/>
      <name val="Geneva"/>
      <family val="2"/>
    </font>
    <font>
      <sz val="9"/>
      <color indexed="58"/>
      <name val="Geneva"/>
      <family val="2"/>
    </font>
    <font>
      <sz val="9"/>
      <color indexed="48"/>
      <name val="Geneva"/>
      <family val="2"/>
    </font>
    <font>
      <b/>
      <sz val="9"/>
      <color indexed="48"/>
      <name val="Geneva"/>
      <family val="0"/>
    </font>
    <font>
      <sz val="9"/>
      <color indexed="60"/>
      <name val="Geneva"/>
      <family val="2"/>
    </font>
    <font>
      <sz val="9"/>
      <color indexed="61"/>
      <name val="Geneva"/>
      <family val="2"/>
    </font>
    <font>
      <sz val="9"/>
      <color indexed="56"/>
      <name val="Geneva"/>
      <family val="2"/>
    </font>
    <font>
      <sz val="9"/>
      <color indexed="56"/>
      <name val="Verdana"/>
      <family val="2"/>
    </font>
    <font>
      <b/>
      <sz val="12"/>
      <color indexed="56"/>
      <name val="Verdana"/>
      <family val="2"/>
    </font>
    <font>
      <sz val="8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180" ySplit="2500" topLeftCell="A1" activePane="topRight" state="split"/>
      <selection pane="topLeft" activeCell="A3" sqref="A3:AH33"/>
      <selection pane="topRight" activeCell="J2" sqref="J2"/>
      <selection pane="bottomLeft" activeCell="A37" sqref="A37"/>
      <selection pane="bottomRight" activeCell="AQ111" sqref="AQ111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59</v>
      </c>
      <c r="B3" s="49" t="s">
        <v>88</v>
      </c>
      <c r="C3" s="49"/>
      <c r="D3" s="50" t="s">
        <v>89</v>
      </c>
      <c r="E3" s="51" t="s">
        <v>90</v>
      </c>
      <c r="F3" s="50" t="s">
        <v>60</v>
      </c>
      <c r="G3" s="52" t="s">
        <v>61</v>
      </c>
      <c r="H3" s="48">
        <v>1</v>
      </c>
      <c r="I3" s="65">
        <v>0</v>
      </c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v>1</v>
      </c>
      <c r="B7" s="55" t="s">
        <v>62</v>
      </c>
      <c r="C7">
        <v>1</v>
      </c>
      <c r="D7" s="58">
        <v>0</v>
      </c>
      <c r="E7">
        <v>0</v>
      </c>
      <c r="F7">
        <v>0.5</v>
      </c>
      <c r="G7">
        <v>0.5</v>
      </c>
      <c r="H7">
        <v>0.5</v>
      </c>
      <c r="I7">
        <v>0.5</v>
      </c>
      <c r="J7" s="58">
        <v>0</v>
      </c>
      <c r="K7">
        <v>0</v>
      </c>
      <c r="L7">
        <v>0</v>
      </c>
      <c r="M7">
        <v>0</v>
      </c>
      <c r="N7">
        <v>0</v>
      </c>
      <c r="O7">
        <v>0.25</v>
      </c>
      <c r="P7">
        <v>0.25</v>
      </c>
      <c r="Q7">
        <v>0.25</v>
      </c>
      <c r="R7">
        <v>0.25</v>
      </c>
      <c r="S7" s="58">
        <v>0</v>
      </c>
      <c r="T7">
        <v>0</v>
      </c>
      <c r="U7">
        <v>0.5</v>
      </c>
      <c r="V7">
        <v>0.5</v>
      </c>
      <c r="W7" s="58">
        <v>0</v>
      </c>
      <c r="X7">
        <v>0.33</v>
      </c>
      <c r="Y7">
        <v>0.33</v>
      </c>
      <c r="Z7" s="58">
        <v>0.33</v>
      </c>
      <c r="AA7">
        <v>0</v>
      </c>
      <c r="AB7">
        <v>0</v>
      </c>
      <c r="AC7">
        <v>1</v>
      </c>
      <c r="AD7">
        <v>0</v>
      </c>
      <c r="AE7" s="58">
        <v>0</v>
      </c>
      <c r="AF7">
        <v>0</v>
      </c>
      <c r="AG7">
        <v>1</v>
      </c>
      <c r="AH7" s="58">
        <v>0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0</v>
      </c>
      <c r="AT7">
        <f t="shared" si="1"/>
        <v>1</v>
      </c>
      <c r="AU7">
        <f t="shared" si="1"/>
        <v>1</v>
      </c>
      <c r="AV7">
        <f t="shared" si="1"/>
        <v>1</v>
      </c>
      <c r="AW7">
        <f t="shared" si="1"/>
        <v>1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0</v>
      </c>
      <c r="BC7">
        <f t="shared" si="2"/>
        <v>1</v>
      </c>
      <c r="BD7">
        <f t="shared" si="2"/>
        <v>1</v>
      </c>
      <c r="BE7">
        <f t="shared" si="2"/>
        <v>1</v>
      </c>
      <c r="BF7">
        <f t="shared" si="2"/>
        <v>1</v>
      </c>
      <c r="BG7">
        <f t="shared" si="2"/>
        <v>0</v>
      </c>
      <c r="BH7">
        <f>IF(T7&gt;0,1,0)</f>
        <v>0</v>
      </c>
      <c r="BI7">
        <f aca="true" t="shared" si="3" ref="BI7:BN7">IF(U7&gt;0,1,0)</f>
        <v>1</v>
      </c>
      <c r="BJ7">
        <f t="shared" si="3"/>
        <v>1</v>
      </c>
      <c r="BK7">
        <f t="shared" si="3"/>
        <v>0</v>
      </c>
      <c r="BL7">
        <f t="shared" si="3"/>
        <v>1</v>
      </c>
      <c r="BM7">
        <f t="shared" si="3"/>
        <v>1</v>
      </c>
      <c r="BN7">
        <f t="shared" si="3"/>
        <v>1</v>
      </c>
      <c r="BO7">
        <f aca="true" t="shared" si="4" ref="BO7:BV7">IF(AA7&gt;0,1,0)</f>
        <v>0</v>
      </c>
      <c r="BP7">
        <f t="shared" si="4"/>
        <v>0</v>
      </c>
      <c r="BQ7">
        <f t="shared" si="4"/>
        <v>1</v>
      </c>
      <c r="BR7">
        <f t="shared" si="4"/>
        <v>0</v>
      </c>
      <c r="BS7">
        <f t="shared" si="4"/>
        <v>0</v>
      </c>
      <c r="BT7">
        <f t="shared" si="4"/>
        <v>0</v>
      </c>
      <c r="BU7">
        <f t="shared" si="4"/>
        <v>1</v>
      </c>
      <c r="BV7">
        <f t="shared" si="4"/>
        <v>0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v>2</v>
      </c>
      <c r="B8" s="55" t="s">
        <v>63</v>
      </c>
      <c r="C8">
        <v>0.5</v>
      </c>
      <c r="D8" s="55">
        <v>0.5</v>
      </c>
      <c r="E8">
        <v>0</v>
      </c>
      <c r="F8">
        <v>0.5</v>
      </c>
      <c r="G8">
        <v>0.5</v>
      </c>
      <c r="H8">
        <v>0.5</v>
      </c>
      <c r="I8">
        <v>0.5</v>
      </c>
      <c r="J8" s="55">
        <v>0.5</v>
      </c>
      <c r="K8">
        <v>0</v>
      </c>
      <c r="L8">
        <v>0</v>
      </c>
      <c r="M8">
        <v>0</v>
      </c>
      <c r="N8">
        <v>0.33</v>
      </c>
      <c r="O8">
        <v>0.33</v>
      </c>
      <c r="P8">
        <v>0.33</v>
      </c>
      <c r="Q8">
        <v>0</v>
      </c>
      <c r="R8">
        <v>0</v>
      </c>
      <c r="S8" s="55">
        <v>0</v>
      </c>
      <c r="T8">
        <v>0</v>
      </c>
      <c r="U8">
        <v>0</v>
      </c>
      <c r="V8">
        <v>0.5</v>
      </c>
      <c r="W8" s="55">
        <v>0.5</v>
      </c>
      <c r="X8">
        <v>0.33</v>
      </c>
      <c r="Y8">
        <v>0.33</v>
      </c>
      <c r="Z8" s="55">
        <v>0.33</v>
      </c>
      <c r="AA8">
        <v>0</v>
      </c>
      <c r="AB8">
        <v>1</v>
      </c>
      <c r="AC8">
        <v>0</v>
      </c>
      <c r="AD8">
        <v>0</v>
      </c>
      <c r="AE8" s="55">
        <v>0</v>
      </c>
      <c r="AF8">
        <v>0</v>
      </c>
      <c r="AG8">
        <v>1</v>
      </c>
      <c r="AH8" s="55">
        <v>0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0</v>
      </c>
      <c r="AT8">
        <f aca="true" t="shared" si="13" ref="AT8:AT71">IF(F8&gt;0,1,0)</f>
        <v>1</v>
      </c>
      <c r="AU8">
        <f aca="true" t="shared" si="14" ref="AU8:AU71">IF(G8&gt;0,1,0)</f>
        <v>1</v>
      </c>
      <c r="AV8">
        <f aca="true" t="shared" si="15" ref="AV8:AV71">IF(H8&gt;0,1,0)</f>
        <v>1</v>
      </c>
      <c r="AW8">
        <f aca="true" t="shared" si="16" ref="AW8:AW71">IF(I8&gt;0,1,0)</f>
        <v>1</v>
      </c>
      <c r="AX8">
        <f aca="true" t="shared" si="17" ref="AX8:AX71">IF(J8&gt;0,1,0)</f>
        <v>1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1</v>
      </c>
      <c r="BC8">
        <f aca="true" t="shared" si="22" ref="BC8:BC71">IF(O8&gt;0,1,0)</f>
        <v>1</v>
      </c>
      <c r="BD8">
        <f aca="true" t="shared" si="23" ref="BD8:BD71">IF(P8&gt;0,1,0)</f>
        <v>1</v>
      </c>
      <c r="BE8">
        <f aca="true" t="shared" si="24" ref="BE8:BE71">IF(Q8&gt;0,1,0)</f>
        <v>0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0</v>
      </c>
      <c r="BJ8">
        <f aca="true" t="shared" si="29" ref="BJ8:BJ71">IF(V8&gt;0,1,0)</f>
        <v>1</v>
      </c>
      <c r="BK8">
        <f aca="true" t="shared" si="30" ref="BK8:BK71">IF(W8&gt;0,1,0)</f>
        <v>1</v>
      </c>
      <c r="BL8">
        <f aca="true" t="shared" si="31" ref="BL8:BL71">IF(X8&gt;0,1,0)</f>
        <v>1</v>
      </c>
      <c r="BM8">
        <f aca="true" t="shared" si="32" ref="BM8:BM71">IF(Y8&gt;0,1,0)</f>
        <v>1</v>
      </c>
      <c r="BN8">
        <f aca="true" t="shared" si="33" ref="BN8:BN71">IF(Z8&gt;0,1,0)</f>
        <v>1</v>
      </c>
      <c r="BO8">
        <f aca="true" t="shared" si="34" ref="BO8:BO71">IF(AA8&gt;0,1,0)</f>
        <v>0</v>
      </c>
      <c r="BP8">
        <f aca="true" t="shared" si="35" ref="BP8:BP71">IF(AB8&gt;0,1,0)</f>
        <v>1</v>
      </c>
      <c r="BQ8">
        <f aca="true" t="shared" si="36" ref="BQ8:BQ71">IF(AC8&gt;0,1,0)</f>
        <v>0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1</v>
      </c>
      <c r="BV8">
        <f aca="true" t="shared" si="41" ref="BV8:BV71">IF(AH8&gt;0,1,0)</f>
        <v>0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v>3</v>
      </c>
      <c r="B9" s="55" t="s">
        <v>64</v>
      </c>
      <c r="C9">
        <v>1</v>
      </c>
      <c r="D9" s="55">
        <v>0</v>
      </c>
      <c r="E9">
        <v>1</v>
      </c>
      <c r="F9">
        <v>0</v>
      </c>
      <c r="G9">
        <v>0</v>
      </c>
      <c r="H9">
        <v>0</v>
      </c>
      <c r="I9">
        <v>0</v>
      </c>
      <c r="J9" s="55">
        <v>0</v>
      </c>
      <c r="K9">
        <v>0</v>
      </c>
      <c r="L9">
        <v>0</v>
      </c>
      <c r="M9">
        <v>0</v>
      </c>
      <c r="N9">
        <v>0.33</v>
      </c>
      <c r="O9">
        <v>0.33</v>
      </c>
      <c r="P9">
        <v>0.33</v>
      </c>
      <c r="Q9">
        <v>0</v>
      </c>
      <c r="R9">
        <v>0</v>
      </c>
      <c r="S9" s="55">
        <v>0</v>
      </c>
      <c r="T9">
        <v>0</v>
      </c>
      <c r="U9">
        <v>0</v>
      </c>
      <c r="V9">
        <v>0.5</v>
      </c>
      <c r="W9" s="55">
        <v>0.5</v>
      </c>
      <c r="X9">
        <v>0</v>
      </c>
      <c r="Y9">
        <v>0</v>
      </c>
      <c r="Z9" s="55">
        <v>1</v>
      </c>
      <c r="AA9">
        <v>0</v>
      </c>
      <c r="AB9">
        <v>0</v>
      </c>
      <c r="AC9">
        <v>1</v>
      </c>
      <c r="AD9">
        <v>0</v>
      </c>
      <c r="AE9" s="55">
        <v>0</v>
      </c>
      <c r="AF9">
        <v>0</v>
      </c>
      <c r="AG9">
        <v>1</v>
      </c>
      <c r="AH9" s="55">
        <v>0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1</v>
      </c>
      <c r="AT9">
        <f t="shared" si="13"/>
        <v>0</v>
      </c>
      <c r="AU9">
        <f t="shared" si="14"/>
        <v>0</v>
      </c>
      <c r="AV9">
        <f t="shared" si="15"/>
        <v>0</v>
      </c>
      <c r="AW9">
        <f t="shared" si="16"/>
        <v>0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1</v>
      </c>
      <c r="BC9">
        <f t="shared" si="22"/>
        <v>1</v>
      </c>
      <c r="BD9">
        <f t="shared" si="23"/>
        <v>1</v>
      </c>
      <c r="BE9">
        <f t="shared" si="24"/>
        <v>0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0</v>
      </c>
      <c r="BJ9">
        <f t="shared" si="29"/>
        <v>1</v>
      </c>
      <c r="BK9">
        <f t="shared" si="30"/>
        <v>1</v>
      </c>
      <c r="BL9">
        <f t="shared" si="31"/>
        <v>0</v>
      </c>
      <c r="BM9">
        <f t="shared" si="32"/>
        <v>0</v>
      </c>
      <c r="BN9">
        <f t="shared" si="33"/>
        <v>1</v>
      </c>
      <c r="BO9">
        <f t="shared" si="34"/>
        <v>0</v>
      </c>
      <c r="BP9">
        <f t="shared" si="35"/>
        <v>0</v>
      </c>
      <c r="BQ9">
        <f t="shared" si="36"/>
        <v>1</v>
      </c>
      <c r="BR9">
        <f t="shared" si="37"/>
        <v>0</v>
      </c>
      <c r="BS9">
        <f t="shared" si="38"/>
        <v>0</v>
      </c>
      <c r="BT9">
        <f t="shared" si="39"/>
        <v>0</v>
      </c>
      <c r="BU9">
        <f t="shared" si="40"/>
        <v>1</v>
      </c>
      <c r="BV9">
        <f t="shared" si="41"/>
        <v>0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v>4</v>
      </c>
      <c r="B10" s="55" t="s">
        <v>65</v>
      </c>
      <c r="C10">
        <v>1</v>
      </c>
      <c r="D10" s="55">
        <v>0</v>
      </c>
      <c r="E10">
        <v>0</v>
      </c>
      <c r="F10">
        <v>0.5</v>
      </c>
      <c r="G10">
        <v>0</v>
      </c>
      <c r="H10">
        <v>0.5</v>
      </c>
      <c r="I10">
        <v>0.5</v>
      </c>
      <c r="J10" s="55">
        <v>1</v>
      </c>
      <c r="K10">
        <v>0</v>
      </c>
      <c r="L10">
        <v>0</v>
      </c>
      <c r="M10">
        <v>0.33</v>
      </c>
      <c r="N10">
        <v>0.33</v>
      </c>
      <c r="O10">
        <v>0.33</v>
      </c>
      <c r="P10">
        <v>0</v>
      </c>
      <c r="Q10">
        <v>0</v>
      </c>
      <c r="R10">
        <v>0</v>
      </c>
      <c r="S10" s="55">
        <v>0</v>
      </c>
      <c r="T10">
        <v>0</v>
      </c>
      <c r="U10">
        <v>0</v>
      </c>
      <c r="V10">
        <v>0</v>
      </c>
      <c r="W10" s="55">
        <v>1</v>
      </c>
      <c r="X10">
        <v>0</v>
      </c>
      <c r="Y10">
        <v>0</v>
      </c>
      <c r="Z10" s="55">
        <v>1</v>
      </c>
      <c r="AA10">
        <v>0</v>
      </c>
      <c r="AB10">
        <v>0</v>
      </c>
      <c r="AC10">
        <v>0.5</v>
      </c>
      <c r="AD10">
        <v>0.5</v>
      </c>
      <c r="AE10" s="55">
        <v>0</v>
      </c>
      <c r="AF10">
        <v>0</v>
      </c>
      <c r="AG10">
        <v>1</v>
      </c>
      <c r="AH10" s="55">
        <v>0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0</v>
      </c>
      <c r="AT10">
        <f t="shared" si="13"/>
        <v>1</v>
      </c>
      <c r="AU10">
        <f t="shared" si="14"/>
        <v>0</v>
      </c>
      <c r="AV10">
        <f t="shared" si="15"/>
        <v>1</v>
      </c>
      <c r="AW10">
        <f t="shared" si="16"/>
        <v>1</v>
      </c>
      <c r="AX10">
        <f t="shared" si="17"/>
        <v>1</v>
      </c>
      <c r="AY10">
        <f t="shared" si="18"/>
        <v>0</v>
      </c>
      <c r="AZ10">
        <f t="shared" si="19"/>
        <v>0</v>
      </c>
      <c r="BA10">
        <f t="shared" si="20"/>
        <v>1</v>
      </c>
      <c r="BB10">
        <f t="shared" si="21"/>
        <v>1</v>
      </c>
      <c r="BC10">
        <f t="shared" si="22"/>
        <v>1</v>
      </c>
      <c r="BD10">
        <f t="shared" si="23"/>
        <v>0</v>
      </c>
      <c r="BE10">
        <f t="shared" si="24"/>
        <v>0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0</v>
      </c>
      <c r="BJ10">
        <f t="shared" si="29"/>
        <v>0</v>
      </c>
      <c r="BK10">
        <f t="shared" si="30"/>
        <v>1</v>
      </c>
      <c r="BL10">
        <f t="shared" si="31"/>
        <v>0</v>
      </c>
      <c r="BM10">
        <f t="shared" si="32"/>
        <v>0</v>
      </c>
      <c r="BN10">
        <f t="shared" si="33"/>
        <v>1</v>
      </c>
      <c r="BO10">
        <f t="shared" si="34"/>
        <v>0</v>
      </c>
      <c r="BP10">
        <f t="shared" si="35"/>
        <v>0</v>
      </c>
      <c r="BQ10">
        <f t="shared" si="36"/>
        <v>1</v>
      </c>
      <c r="BR10">
        <f t="shared" si="37"/>
        <v>1</v>
      </c>
      <c r="BS10">
        <f t="shared" si="38"/>
        <v>0</v>
      </c>
      <c r="BT10">
        <f t="shared" si="39"/>
        <v>0</v>
      </c>
      <c r="BU10">
        <f t="shared" si="40"/>
        <v>1</v>
      </c>
      <c r="BV10">
        <f t="shared" si="41"/>
        <v>0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v>5</v>
      </c>
      <c r="B11" s="55" t="s">
        <v>66</v>
      </c>
      <c r="C11">
        <v>1</v>
      </c>
      <c r="D11" s="55">
        <v>0</v>
      </c>
      <c r="E11">
        <v>0</v>
      </c>
      <c r="F11">
        <v>0.5</v>
      </c>
      <c r="G11">
        <v>0.5</v>
      </c>
      <c r="H11">
        <v>1</v>
      </c>
      <c r="I11">
        <v>0</v>
      </c>
      <c r="J11" s="55">
        <v>0</v>
      </c>
      <c r="K11">
        <v>0</v>
      </c>
      <c r="L11">
        <v>0</v>
      </c>
      <c r="M11">
        <v>0</v>
      </c>
      <c r="N11">
        <v>0</v>
      </c>
      <c r="O11">
        <v>0.33</v>
      </c>
      <c r="P11">
        <v>0.33</v>
      </c>
      <c r="Q11">
        <v>0.33</v>
      </c>
      <c r="R11">
        <v>0</v>
      </c>
      <c r="S11" s="55">
        <v>0</v>
      </c>
      <c r="T11">
        <v>0</v>
      </c>
      <c r="U11">
        <v>0</v>
      </c>
      <c r="V11">
        <v>0</v>
      </c>
      <c r="W11" s="55">
        <v>1</v>
      </c>
      <c r="X11">
        <v>0</v>
      </c>
      <c r="Y11">
        <v>1</v>
      </c>
      <c r="Z11" s="55">
        <v>0</v>
      </c>
      <c r="AA11">
        <v>0</v>
      </c>
      <c r="AB11">
        <v>1</v>
      </c>
      <c r="AC11">
        <v>0</v>
      </c>
      <c r="AD11">
        <v>0</v>
      </c>
      <c r="AE11" s="55">
        <v>0</v>
      </c>
      <c r="AF11">
        <v>0</v>
      </c>
      <c r="AG11">
        <v>0.5</v>
      </c>
      <c r="AH11" s="55">
        <v>0.5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0</v>
      </c>
      <c r="AT11">
        <f t="shared" si="13"/>
        <v>1</v>
      </c>
      <c r="AU11">
        <f t="shared" si="14"/>
        <v>1</v>
      </c>
      <c r="AV11">
        <f t="shared" si="15"/>
        <v>1</v>
      </c>
      <c r="AW11">
        <f t="shared" si="16"/>
        <v>0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0</v>
      </c>
      <c r="BC11">
        <f t="shared" si="22"/>
        <v>1</v>
      </c>
      <c r="BD11">
        <f t="shared" si="23"/>
        <v>1</v>
      </c>
      <c r="BE11">
        <f t="shared" si="24"/>
        <v>1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0</v>
      </c>
      <c r="BJ11">
        <f t="shared" si="29"/>
        <v>0</v>
      </c>
      <c r="BK11">
        <f t="shared" si="30"/>
        <v>1</v>
      </c>
      <c r="BL11">
        <f t="shared" si="31"/>
        <v>0</v>
      </c>
      <c r="BM11">
        <f t="shared" si="32"/>
        <v>1</v>
      </c>
      <c r="BN11">
        <f t="shared" si="33"/>
        <v>0</v>
      </c>
      <c r="BO11">
        <f t="shared" si="34"/>
        <v>0</v>
      </c>
      <c r="BP11">
        <f t="shared" si="35"/>
        <v>1</v>
      </c>
      <c r="BQ11">
        <f t="shared" si="36"/>
        <v>0</v>
      </c>
      <c r="BR11">
        <f t="shared" si="37"/>
        <v>0</v>
      </c>
      <c r="BS11">
        <f t="shared" si="38"/>
        <v>0</v>
      </c>
      <c r="BT11">
        <f t="shared" si="39"/>
        <v>0</v>
      </c>
      <c r="BU11">
        <f t="shared" si="40"/>
        <v>1</v>
      </c>
      <c r="BV11">
        <f t="shared" si="41"/>
        <v>1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v>6</v>
      </c>
      <c r="B12" s="55" t="s">
        <v>67</v>
      </c>
      <c r="C12">
        <v>1</v>
      </c>
      <c r="D12" s="55">
        <v>0</v>
      </c>
      <c r="E12">
        <v>0</v>
      </c>
      <c r="F12">
        <v>0.5</v>
      </c>
      <c r="G12">
        <v>0</v>
      </c>
      <c r="H12">
        <v>0.5</v>
      </c>
      <c r="I12">
        <v>0.5</v>
      </c>
      <c r="J12" s="55">
        <v>0.5</v>
      </c>
      <c r="K12">
        <v>0</v>
      </c>
      <c r="L12">
        <v>0</v>
      </c>
      <c r="M12">
        <v>0</v>
      </c>
      <c r="N12">
        <v>0.5</v>
      </c>
      <c r="O12">
        <v>0.5</v>
      </c>
      <c r="P12">
        <v>0</v>
      </c>
      <c r="Q12">
        <v>0</v>
      </c>
      <c r="R12">
        <v>0</v>
      </c>
      <c r="S12" s="55">
        <v>0</v>
      </c>
      <c r="T12">
        <v>0</v>
      </c>
      <c r="U12">
        <v>0</v>
      </c>
      <c r="V12">
        <v>0</v>
      </c>
      <c r="W12" s="55">
        <v>1</v>
      </c>
      <c r="X12">
        <v>0</v>
      </c>
      <c r="Y12">
        <v>0.5</v>
      </c>
      <c r="Z12" s="55">
        <v>0.5</v>
      </c>
      <c r="AA12">
        <v>0</v>
      </c>
      <c r="AB12">
        <v>0</v>
      </c>
      <c r="AC12">
        <v>1</v>
      </c>
      <c r="AD12">
        <v>0</v>
      </c>
      <c r="AE12" s="55">
        <v>0</v>
      </c>
      <c r="AF12">
        <v>0</v>
      </c>
      <c r="AG12">
        <v>0.5</v>
      </c>
      <c r="AH12" s="55">
        <v>0.5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0</v>
      </c>
      <c r="AT12">
        <f t="shared" si="13"/>
        <v>1</v>
      </c>
      <c r="AU12">
        <f t="shared" si="14"/>
        <v>0</v>
      </c>
      <c r="AV12">
        <f t="shared" si="15"/>
        <v>1</v>
      </c>
      <c r="AW12">
        <f t="shared" si="16"/>
        <v>1</v>
      </c>
      <c r="AX12">
        <f t="shared" si="17"/>
        <v>1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1</v>
      </c>
      <c r="BC12">
        <f t="shared" si="22"/>
        <v>1</v>
      </c>
      <c r="BD12">
        <f t="shared" si="23"/>
        <v>0</v>
      </c>
      <c r="BE12">
        <f t="shared" si="24"/>
        <v>0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0</v>
      </c>
      <c r="BJ12">
        <f t="shared" si="29"/>
        <v>0</v>
      </c>
      <c r="BK12">
        <f t="shared" si="30"/>
        <v>1</v>
      </c>
      <c r="BL12">
        <f t="shared" si="31"/>
        <v>0</v>
      </c>
      <c r="BM12">
        <f t="shared" si="32"/>
        <v>1</v>
      </c>
      <c r="BN12">
        <f t="shared" si="33"/>
        <v>1</v>
      </c>
      <c r="BO12">
        <f t="shared" si="34"/>
        <v>0</v>
      </c>
      <c r="BP12">
        <f t="shared" si="35"/>
        <v>0</v>
      </c>
      <c r="BQ12">
        <f t="shared" si="36"/>
        <v>1</v>
      </c>
      <c r="BR12">
        <f t="shared" si="37"/>
        <v>0</v>
      </c>
      <c r="BS12">
        <f t="shared" si="38"/>
        <v>0</v>
      </c>
      <c r="BT12">
        <f t="shared" si="39"/>
        <v>0</v>
      </c>
      <c r="BU12">
        <f t="shared" si="40"/>
        <v>1</v>
      </c>
      <c r="BV12">
        <f t="shared" si="41"/>
        <v>1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v>7</v>
      </c>
      <c r="B13" s="55" t="s">
        <v>68</v>
      </c>
      <c r="C13">
        <v>0</v>
      </c>
      <c r="D13" s="55">
        <v>1</v>
      </c>
      <c r="E13">
        <v>0.5</v>
      </c>
      <c r="F13">
        <v>0</v>
      </c>
      <c r="G13">
        <v>0</v>
      </c>
      <c r="H13">
        <v>0</v>
      </c>
      <c r="I13">
        <v>0.5</v>
      </c>
      <c r="J13" s="55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0.25</v>
      </c>
      <c r="Q13">
        <v>0.25</v>
      </c>
      <c r="R13">
        <v>0.25</v>
      </c>
      <c r="S13" s="55">
        <v>0.25</v>
      </c>
      <c r="T13">
        <v>0</v>
      </c>
      <c r="U13">
        <v>0</v>
      </c>
      <c r="V13">
        <v>0</v>
      </c>
      <c r="W13" s="55">
        <v>1</v>
      </c>
      <c r="X13">
        <v>1</v>
      </c>
      <c r="Y13">
        <v>0</v>
      </c>
      <c r="Z13" s="55">
        <v>0</v>
      </c>
      <c r="AA13">
        <v>0.5</v>
      </c>
      <c r="AB13">
        <v>0.5</v>
      </c>
      <c r="AC13">
        <v>0</v>
      </c>
      <c r="AD13">
        <v>0</v>
      </c>
      <c r="AE13" s="55">
        <v>0</v>
      </c>
      <c r="AF13">
        <v>0.5</v>
      </c>
      <c r="AG13">
        <v>0.5</v>
      </c>
      <c r="AH13" s="55">
        <v>0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1</v>
      </c>
      <c r="AT13">
        <f t="shared" si="13"/>
        <v>0</v>
      </c>
      <c r="AU13">
        <f t="shared" si="14"/>
        <v>0</v>
      </c>
      <c r="AV13">
        <f t="shared" si="15"/>
        <v>0</v>
      </c>
      <c r="AW13">
        <f t="shared" si="16"/>
        <v>1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0</v>
      </c>
      <c r="BC13">
        <f t="shared" si="22"/>
        <v>0</v>
      </c>
      <c r="BD13">
        <f t="shared" si="23"/>
        <v>1</v>
      </c>
      <c r="BE13">
        <f t="shared" si="24"/>
        <v>1</v>
      </c>
      <c r="BF13">
        <f t="shared" si="25"/>
        <v>1</v>
      </c>
      <c r="BG13">
        <f t="shared" si="26"/>
        <v>1</v>
      </c>
      <c r="BH13">
        <f t="shared" si="27"/>
        <v>0</v>
      </c>
      <c r="BI13">
        <f t="shared" si="28"/>
        <v>0</v>
      </c>
      <c r="BJ13">
        <f t="shared" si="29"/>
        <v>0</v>
      </c>
      <c r="BK13">
        <f t="shared" si="30"/>
        <v>1</v>
      </c>
      <c r="BL13">
        <f t="shared" si="31"/>
        <v>1</v>
      </c>
      <c r="BM13">
        <f t="shared" si="32"/>
        <v>0</v>
      </c>
      <c r="BN13">
        <f t="shared" si="33"/>
        <v>0</v>
      </c>
      <c r="BO13">
        <f t="shared" si="34"/>
        <v>1</v>
      </c>
      <c r="BP13">
        <f t="shared" si="35"/>
        <v>1</v>
      </c>
      <c r="BQ13">
        <f t="shared" si="36"/>
        <v>0</v>
      </c>
      <c r="BR13">
        <f t="shared" si="37"/>
        <v>0</v>
      </c>
      <c r="BS13">
        <f t="shared" si="38"/>
        <v>0</v>
      </c>
      <c r="BT13">
        <f t="shared" si="39"/>
        <v>1</v>
      </c>
      <c r="BU13">
        <f t="shared" si="40"/>
        <v>1</v>
      </c>
      <c r="BV13">
        <f t="shared" si="41"/>
        <v>0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v>8</v>
      </c>
      <c r="B14" s="55" t="s">
        <v>69</v>
      </c>
      <c r="C14">
        <v>1</v>
      </c>
      <c r="D14" s="55">
        <v>0</v>
      </c>
      <c r="E14">
        <v>1</v>
      </c>
      <c r="F14">
        <v>0</v>
      </c>
      <c r="G14">
        <v>0</v>
      </c>
      <c r="H14">
        <v>0</v>
      </c>
      <c r="I14">
        <v>0</v>
      </c>
      <c r="J14" s="55">
        <v>0</v>
      </c>
      <c r="K14">
        <v>0</v>
      </c>
      <c r="L14">
        <v>0</v>
      </c>
      <c r="M14">
        <v>0</v>
      </c>
      <c r="N14">
        <v>0.25</v>
      </c>
      <c r="O14">
        <v>0.25</v>
      </c>
      <c r="P14">
        <v>0.25</v>
      </c>
      <c r="Q14">
        <v>0.25</v>
      </c>
      <c r="R14">
        <v>0</v>
      </c>
      <c r="S14" s="55">
        <v>0</v>
      </c>
      <c r="T14">
        <v>0</v>
      </c>
      <c r="U14">
        <v>0</v>
      </c>
      <c r="V14">
        <v>0.5</v>
      </c>
      <c r="W14" s="55">
        <v>0.5</v>
      </c>
      <c r="X14">
        <v>0</v>
      </c>
      <c r="Y14">
        <v>0</v>
      </c>
      <c r="Z14" s="55">
        <v>1</v>
      </c>
      <c r="AA14">
        <v>0</v>
      </c>
      <c r="AB14">
        <v>0.5</v>
      </c>
      <c r="AC14">
        <v>0.5</v>
      </c>
      <c r="AD14">
        <v>0</v>
      </c>
      <c r="AE14" s="55">
        <v>0</v>
      </c>
      <c r="AF14">
        <v>0</v>
      </c>
      <c r="AG14">
        <v>1</v>
      </c>
      <c r="AH14" s="55">
        <v>0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1</v>
      </c>
      <c r="AT14">
        <f t="shared" si="13"/>
        <v>0</v>
      </c>
      <c r="AU14">
        <f t="shared" si="14"/>
        <v>0</v>
      </c>
      <c r="AV14">
        <f t="shared" si="15"/>
        <v>0</v>
      </c>
      <c r="AW14">
        <f t="shared" si="16"/>
        <v>0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1</v>
      </c>
      <c r="BC14">
        <f t="shared" si="22"/>
        <v>1</v>
      </c>
      <c r="BD14">
        <f t="shared" si="23"/>
        <v>1</v>
      </c>
      <c r="BE14">
        <f t="shared" si="24"/>
        <v>1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0</v>
      </c>
      <c r="BJ14">
        <f t="shared" si="29"/>
        <v>1</v>
      </c>
      <c r="BK14">
        <f t="shared" si="30"/>
        <v>1</v>
      </c>
      <c r="BL14">
        <f t="shared" si="31"/>
        <v>0</v>
      </c>
      <c r="BM14">
        <f t="shared" si="32"/>
        <v>0</v>
      </c>
      <c r="BN14">
        <f t="shared" si="33"/>
        <v>1</v>
      </c>
      <c r="BO14">
        <f t="shared" si="34"/>
        <v>0</v>
      </c>
      <c r="BP14">
        <f t="shared" si="35"/>
        <v>1</v>
      </c>
      <c r="BQ14">
        <f t="shared" si="36"/>
        <v>1</v>
      </c>
      <c r="BR14">
        <f t="shared" si="37"/>
        <v>0</v>
      </c>
      <c r="BS14">
        <f t="shared" si="38"/>
        <v>0</v>
      </c>
      <c r="BT14">
        <f t="shared" si="39"/>
        <v>0</v>
      </c>
      <c r="BU14">
        <f t="shared" si="40"/>
        <v>1</v>
      </c>
      <c r="BV14">
        <f t="shared" si="41"/>
        <v>0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v>9</v>
      </c>
      <c r="B15" s="55" t="s">
        <v>70</v>
      </c>
      <c r="C15">
        <v>1</v>
      </c>
      <c r="D15" s="55">
        <v>0</v>
      </c>
      <c r="E15">
        <v>0</v>
      </c>
      <c r="F15">
        <v>0.5</v>
      </c>
      <c r="G15">
        <v>0</v>
      </c>
      <c r="H15">
        <v>0.5</v>
      </c>
      <c r="I15">
        <v>0.5</v>
      </c>
      <c r="J15" s="55">
        <v>0.5</v>
      </c>
      <c r="K15">
        <v>0</v>
      </c>
      <c r="L15">
        <v>0</v>
      </c>
      <c r="M15">
        <v>0</v>
      </c>
      <c r="N15">
        <v>0</v>
      </c>
      <c r="O15">
        <v>1</v>
      </c>
      <c r="P15">
        <v>0</v>
      </c>
      <c r="Q15">
        <v>0</v>
      </c>
      <c r="R15">
        <v>0</v>
      </c>
      <c r="S15" s="55">
        <v>0</v>
      </c>
      <c r="T15">
        <v>0</v>
      </c>
      <c r="U15">
        <v>0</v>
      </c>
      <c r="V15">
        <v>0</v>
      </c>
      <c r="W15" s="55">
        <v>1</v>
      </c>
      <c r="X15">
        <v>0</v>
      </c>
      <c r="Y15">
        <v>0</v>
      </c>
      <c r="Z15" s="55">
        <v>1</v>
      </c>
      <c r="AA15">
        <v>0</v>
      </c>
      <c r="AB15">
        <v>0.5</v>
      </c>
      <c r="AC15">
        <v>0.5</v>
      </c>
      <c r="AD15">
        <v>0</v>
      </c>
      <c r="AE15" s="55">
        <v>0</v>
      </c>
      <c r="AF15">
        <v>0</v>
      </c>
      <c r="AG15">
        <v>1</v>
      </c>
      <c r="AH15" s="55">
        <v>0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0</v>
      </c>
      <c r="AT15">
        <f t="shared" si="13"/>
        <v>1</v>
      </c>
      <c r="AU15">
        <f t="shared" si="14"/>
        <v>0</v>
      </c>
      <c r="AV15">
        <f t="shared" si="15"/>
        <v>1</v>
      </c>
      <c r="AW15">
        <f t="shared" si="16"/>
        <v>1</v>
      </c>
      <c r="AX15">
        <f t="shared" si="17"/>
        <v>1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0</v>
      </c>
      <c r="BC15">
        <f t="shared" si="22"/>
        <v>1</v>
      </c>
      <c r="BD15">
        <f t="shared" si="23"/>
        <v>0</v>
      </c>
      <c r="BE15">
        <f t="shared" si="24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0</v>
      </c>
      <c r="BJ15">
        <f t="shared" si="29"/>
        <v>0</v>
      </c>
      <c r="BK15">
        <f t="shared" si="30"/>
        <v>1</v>
      </c>
      <c r="BL15">
        <f t="shared" si="31"/>
        <v>0</v>
      </c>
      <c r="BM15">
        <f t="shared" si="32"/>
        <v>0</v>
      </c>
      <c r="BN15">
        <f t="shared" si="33"/>
        <v>1</v>
      </c>
      <c r="BO15">
        <f t="shared" si="34"/>
        <v>0</v>
      </c>
      <c r="BP15">
        <f t="shared" si="35"/>
        <v>1</v>
      </c>
      <c r="BQ15">
        <f t="shared" si="36"/>
        <v>1</v>
      </c>
      <c r="BR15">
        <f t="shared" si="37"/>
        <v>0</v>
      </c>
      <c r="BS15">
        <f t="shared" si="38"/>
        <v>0</v>
      </c>
      <c r="BT15">
        <f t="shared" si="39"/>
        <v>0</v>
      </c>
      <c r="BU15">
        <f t="shared" si="40"/>
        <v>1</v>
      </c>
      <c r="BV15">
        <f t="shared" si="41"/>
        <v>0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v>10</v>
      </c>
      <c r="B16" s="55" t="s">
        <v>71</v>
      </c>
      <c r="C16">
        <v>1</v>
      </c>
      <c r="D16" s="55">
        <v>0</v>
      </c>
      <c r="E16">
        <v>0</v>
      </c>
      <c r="F16">
        <v>0.5</v>
      </c>
      <c r="G16">
        <v>0</v>
      </c>
      <c r="H16">
        <v>0.5</v>
      </c>
      <c r="I16">
        <v>0.5</v>
      </c>
      <c r="J16" s="55">
        <v>0.5</v>
      </c>
      <c r="K16">
        <v>0</v>
      </c>
      <c r="L16">
        <v>0</v>
      </c>
      <c r="M16">
        <v>0.33</v>
      </c>
      <c r="N16">
        <v>0.33</v>
      </c>
      <c r="O16">
        <v>0.33</v>
      </c>
      <c r="P16">
        <v>0</v>
      </c>
      <c r="Q16">
        <v>0</v>
      </c>
      <c r="R16">
        <v>0</v>
      </c>
      <c r="S16" s="55">
        <v>0</v>
      </c>
      <c r="T16">
        <v>0</v>
      </c>
      <c r="U16">
        <v>0</v>
      </c>
      <c r="V16">
        <v>0.5</v>
      </c>
      <c r="W16" s="55">
        <v>0.5</v>
      </c>
      <c r="X16">
        <v>0</v>
      </c>
      <c r="Y16">
        <v>0</v>
      </c>
      <c r="Z16" s="55">
        <v>1</v>
      </c>
      <c r="AA16">
        <v>0</v>
      </c>
      <c r="AB16">
        <v>0</v>
      </c>
      <c r="AC16">
        <v>0.5</v>
      </c>
      <c r="AD16">
        <v>0.5</v>
      </c>
      <c r="AE16" s="55">
        <v>0</v>
      </c>
      <c r="AF16">
        <v>0</v>
      </c>
      <c r="AG16">
        <v>1</v>
      </c>
      <c r="AH16" s="55">
        <v>0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0</v>
      </c>
      <c r="AT16">
        <f t="shared" si="13"/>
        <v>1</v>
      </c>
      <c r="AU16">
        <f t="shared" si="14"/>
        <v>0</v>
      </c>
      <c r="AV16">
        <f t="shared" si="15"/>
        <v>1</v>
      </c>
      <c r="AW16">
        <f t="shared" si="16"/>
        <v>1</v>
      </c>
      <c r="AX16">
        <f t="shared" si="17"/>
        <v>1</v>
      </c>
      <c r="AY16">
        <f t="shared" si="18"/>
        <v>0</v>
      </c>
      <c r="AZ16">
        <f t="shared" si="19"/>
        <v>0</v>
      </c>
      <c r="BA16">
        <f t="shared" si="20"/>
        <v>1</v>
      </c>
      <c r="BB16">
        <f t="shared" si="21"/>
        <v>1</v>
      </c>
      <c r="BC16">
        <f t="shared" si="22"/>
        <v>1</v>
      </c>
      <c r="BD16">
        <f t="shared" si="23"/>
        <v>0</v>
      </c>
      <c r="BE16">
        <f t="shared" si="24"/>
        <v>0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0</v>
      </c>
      <c r="BJ16">
        <f t="shared" si="29"/>
        <v>1</v>
      </c>
      <c r="BK16">
        <f t="shared" si="30"/>
        <v>1</v>
      </c>
      <c r="BL16">
        <f t="shared" si="31"/>
        <v>0</v>
      </c>
      <c r="BM16">
        <f t="shared" si="32"/>
        <v>0</v>
      </c>
      <c r="BN16">
        <f t="shared" si="33"/>
        <v>1</v>
      </c>
      <c r="BO16">
        <f t="shared" si="34"/>
        <v>0</v>
      </c>
      <c r="BP16">
        <f t="shared" si="35"/>
        <v>0</v>
      </c>
      <c r="BQ16">
        <f t="shared" si="36"/>
        <v>1</v>
      </c>
      <c r="BR16">
        <f t="shared" si="37"/>
        <v>1</v>
      </c>
      <c r="BS16">
        <f t="shared" si="38"/>
        <v>0</v>
      </c>
      <c r="BT16">
        <f t="shared" si="39"/>
        <v>0</v>
      </c>
      <c r="BU16">
        <f t="shared" si="40"/>
        <v>1</v>
      </c>
      <c r="BV16">
        <f t="shared" si="41"/>
        <v>0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v>11</v>
      </c>
      <c r="B17" s="55" t="s">
        <v>72</v>
      </c>
      <c r="C17">
        <v>0.5</v>
      </c>
      <c r="D17" s="55">
        <v>0.5</v>
      </c>
      <c r="E17">
        <v>0</v>
      </c>
      <c r="F17">
        <v>0.5</v>
      </c>
      <c r="G17">
        <v>0.5</v>
      </c>
      <c r="H17">
        <v>0</v>
      </c>
      <c r="I17">
        <v>1</v>
      </c>
      <c r="J17" s="55">
        <v>1</v>
      </c>
      <c r="K17">
        <v>0</v>
      </c>
      <c r="L17">
        <v>0</v>
      </c>
      <c r="M17">
        <v>0</v>
      </c>
      <c r="N17">
        <v>0</v>
      </c>
      <c r="O17">
        <v>0.5</v>
      </c>
      <c r="P17">
        <v>0.5</v>
      </c>
      <c r="Q17">
        <v>0</v>
      </c>
      <c r="R17">
        <v>0</v>
      </c>
      <c r="S17" s="55">
        <v>0</v>
      </c>
      <c r="T17">
        <v>0</v>
      </c>
      <c r="U17">
        <v>0.5</v>
      </c>
      <c r="V17">
        <v>0.5</v>
      </c>
      <c r="W17" s="55">
        <v>0</v>
      </c>
      <c r="X17">
        <v>1</v>
      </c>
      <c r="Y17">
        <v>0</v>
      </c>
      <c r="Z17" s="55">
        <v>0</v>
      </c>
      <c r="AA17">
        <v>0.5</v>
      </c>
      <c r="AB17">
        <v>0.5</v>
      </c>
      <c r="AC17">
        <v>0</v>
      </c>
      <c r="AD17">
        <v>0</v>
      </c>
      <c r="AE17" s="55">
        <v>0</v>
      </c>
      <c r="AF17">
        <v>0</v>
      </c>
      <c r="AG17">
        <v>1</v>
      </c>
      <c r="AH17" s="55">
        <v>0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0</v>
      </c>
      <c r="AT17">
        <f t="shared" si="13"/>
        <v>1</v>
      </c>
      <c r="AU17">
        <f t="shared" si="14"/>
        <v>1</v>
      </c>
      <c r="AV17">
        <f t="shared" si="15"/>
        <v>0</v>
      </c>
      <c r="AW17">
        <f t="shared" si="16"/>
        <v>1</v>
      </c>
      <c r="AX17">
        <f t="shared" si="17"/>
        <v>1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0</v>
      </c>
      <c r="BC17">
        <f t="shared" si="22"/>
        <v>1</v>
      </c>
      <c r="BD17">
        <f t="shared" si="23"/>
        <v>1</v>
      </c>
      <c r="BE17">
        <f t="shared" si="24"/>
        <v>0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1</v>
      </c>
      <c r="BJ17">
        <f t="shared" si="29"/>
        <v>1</v>
      </c>
      <c r="BK17">
        <f t="shared" si="30"/>
        <v>0</v>
      </c>
      <c r="BL17">
        <f t="shared" si="31"/>
        <v>1</v>
      </c>
      <c r="BM17">
        <f t="shared" si="32"/>
        <v>0</v>
      </c>
      <c r="BN17">
        <f t="shared" si="33"/>
        <v>0</v>
      </c>
      <c r="BO17">
        <f t="shared" si="34"/>
        <v>1</v>
      </c>
      <c r="BP17">
        <f t="shared" si="35"/>
        <v>1</v>
      </c>
      <c r="BQ17">
        <f t="shared" si="36"/>
        <v>0</v>
      </c>
      <c r="BR17">
        <f t="shared" si="37"/>
        <v>0</v>
      </c>
      <c r="BS17">
        <f t="shared" si="38"/>
        <v>0</v>
      </c>
      <c r="BT17">
        <f t="shared" si="39"/>
        <v>0</v>
      </c>
      <c r="BU17">
        <f t="shared" si="40"/>
        <v>1</v>
      </c>
      <c r="BV17">
        <f t="shared" si="41"/>
        <v>0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v>12</v>
      </c>
      <c r="B18" s="55" t="s">
        <v>73</v>
      </c>
      <c r="C18">
        <v>1</v>
      </c>
      <c r="D18" s="55">
        <v>0</v>
      </c>
      <c r="E18">
        <v>0</v>
      </c>
      <c r="F18">
        <v>0.5</v>
      </c>
      <c r="G18">
        <v>0</v>
      </c>
      <c r="H18">
        <v>0</v>
      </c>
      <c r="I18">
        <v>1</v>
      </c>
      <c r="J18" s="55">
        <v>1</v>
      </c>
      <c r="K18">
        <v>0</v>
      </c>
      <c r="L18">
        <v>0</v>
      </c>
      <c r="M18">
        <v>0</v>
      </c>
      <c r="N18">
        <v>0.2</v>
      </c>
      <c r="O18">
        <v>0.2</v>
      </c>
      <c r="P18">
        <v>0.2</v>
      </c>
      <c r="Q18">
        <v>0.2</v>
      </c>
      <c r="R18">
        <v>0.2</v>
      </c>
      <c r="S18" s="55">
        <v>0</v>
      </c>
      <c r="T18">
        <v>0</v>
      </c>
      <c r="U18">
        <v>0</v>
      </c>
      <c r="V18">
        <v>0</v>
      </c>
      <c r="W18" s="55">
        <v>1</v>
      </c>
      <c r="X18">
        <v>0</v>
      </c>
      <c r="Y18">
        <v>0</v>
      </c>
      <c r="Z18" s="55">
        <v>1</v>
      </c>
      <c r="AA18">
        <v>0</v>
      </c>
      <c r="AB18">
        <v>1</v>
      </c>
      <c r="AC18">
        <v>0</v>
      </c>
      <c r="AD18">
        <v>0</v>
      </c>
      <c r="AE18" s="55">
        <v>0</v>
      </c>
      <c r="AF18">
        <v>0</v>
      </c>
      <c r="AG18">
        <v>1</v>
      </c>
      <c r="AH18" s="55">
        <v>0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0</v>
      </c>
      <c r="AT18">
        <f t="shared" si="13"/>
        <v>1</v>
      </c>
      <c r="AU18">
        <f t="shared" si="14"/>
        <v>0</v>
      </c>
      <c r="AV18">
        <f t="shared" si="15"/>
        <v>0</v>
      </c>
      <c r="AW18">
        <f t="shared" si="16"/>
        <v>1</v>
      </c>
      <c r="AX18">
        <f t="shared" si="17"/>
        <v>1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1</v>
      </c>
      <c r="BC18">
        <f t="shared" si="22"/>
        <v>1</v>
      </c>
      <c r="BD18">
        <f t="shared" si="23"/>
        <v>1</v>
      </c>
      <c r="BE18">
        <f t="shared" si="24"/>
        <v>1</v>
      </c>
      <c r="BF18">
        <f t="shared" si="25"/>
        <v>1</v>
      </c>
      <c r="BG18">
        <f t="shared" si="26"/>
        <v>0</v>
      </c>
      <c r="BH18">
        <f t="shared" si="27"/>
        <v>0</v>
      </c>
      <c r="BI18">
        <f t="shared" si="28"/>
        <v>0</v>
      </c>
      <c r="BJ18">
        <f t="shared" si="29"/>
        <v>0</v>
      </c>
      <c r="BK18">
        <f t="shared" si="30"/>
        <v>1</v>
      </c>
      <c r="BL18">
        <f t="shared" si="31"/>
        <v>0</v>
      </c>
      <c r="BM18">
        <f t="shared" si="32"/>
        <v>0</v>
      </c>
      <c r="BN18">
        <f t="shared" si="33"/>
        <v>1</v>
      </c>
      <c r="BO18">
        <f t="shared" si="34"/>
        <v>0</v>
      </c>
      <c r="BP18">
        <f t="shared" si="35"/>
        <v>1</v>
      </c>
      <c r="BQ18">
        <f t="shared" si="36"/>
        <v>0</v>
      </c>
      <c r="BR18">
        <f t="shared" si="37"/>
        <v>0</v>
      </c>
      <c r="BS18">
        <f t="shared" si="38"/>
        <v>0</v>
      </c>
      <c r="BT18">
        <f t="shared" si="39"/>
        <v>0</v>
      </c>
      <c r="BU18">
        <f t="shared" si="40"/>
        <v>1</v>
      </c>
      <c r="BV18">
        <f t="shared" si="41"/>
        <v>0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v>13</v>
      </c>
      <c r="B19" s="55" t="s">
        <v>74</v>
      </c>
      <c r="C19">
        <v>1</v>
      </c>
      <c r="D19" s="55">
        <v>0</v>
      </c>
      <c r="E19">
        <v>0</v>
      </c>
      <c r="F19">
        <v>0.5</v>
      </c>
      <c r="G19">
        <v>0.5</v>
      </c>
      <c r="H19">
        <v>0</v>
      </c>
      <c r="I19">
        <v>1</v>
      </c>
      <c r="J19" s="55">
        <v>1</v>
      </c>
      <c r="K19">
        <v>0</v>
      </c>
      <c r="L19">
        <v>0</v>
      </c>
      <c r="M19">
        <v>0</v>
      </c>
      <c r="N19">
        <v>0.5</v>
      </c>
      <c r="O19">
        <v>0.5</v>
      </c>
      <c r="P19">
        <v>0</v>
      </c>
      <c r="Q19">
        <v>0</v>
      </c>
      <c r="R19">
        <v>0</v>
      </c>
      <c r="S19" s="55">
        <v>0</v>
      </c>
      <c r="T19">
        <v>0</v>
      </c>
      <c r="U19">
        <v>0.5</v>
      </c>
      <c r="V19">
        <v>0.5</v>
      </c>
      <c r="W19" s="55">
        <v>0</v>
      </c>
      <c r="X19">
        <v>0</v>
      </c>
      <c r="Y19">
        <v>0</v>
      </c>
      <c r="Z19" s="55">
        <v>1</v>
      </c>
      <c r="AA19">
        <v>0</v>
      </c>
      <c r="AB19">
        <v>0.5</v>
      </c>
      <c r="AC19">
        <v>0.5</v>
      </c>
      <c r="AD19">
        <v>0</v>
      </c>
      <c r="AE19" s="55">
        <v>0</v>
      </c>
      <c r="AF19">
        <v>0</v>
      </c>
      <c r="AG19">
        <v>1</v>
      </c>
      <c r="AH19" s="55">
        <v>0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0</v>
      </c>
      <c r="AT19">
        <f t="shared" si="13"/>
        <v>1</v>
      </c>
      <c r="AU19">
        <f t="shared" si="14"/>
        <v>1</v>
      </c>
      <c r="AV19">
        <f t="shared" si="15"/>
        <v>0</v>
      </c>
      <c r="AW19">
        <f t="shared" si="16"/>
        <v>1</v>
      </c>
      <c r="AX19">
        <f t="shared" si="17"/>
        <v>1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1</v>
      </c>
      <c r="BC19">
        <f t="shared" si="22"/>
        <v>1</v>
      </c>
      <c r="BD19">
        <f t="shared" si="23"/>
        <v>0</v>
      </c>
      <c r="BE19">
        <f t="shared" si="24"/>
        <v>0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1</v>
      </c>
      <c r="BJ19">
        <f t="shared" si="29"/>
        <v>1</v>
      </c>
      <c r="BK19">
        <f t="shared" si="30"/>
        <v>0</v>
      </c>
      <c r="BL19">
        <f t="shared" si="31"/>
        <v>0</v>
      </c>
      <c r="BM19">
        <f t="shared" si="32"/>
        <v>0</v>
      </c>
      <c r="BN19">
        <f t="shared" si="33"/>
        <v>1</v>
      </c>
      <c r="BO19">
        <f t="shared" si="34"/>
        <v>0</v>
      </c>
      <c r="BP19">
        <f t="shared" si="35"/>
        <v>1</v>
      </c>
      <c r="BQ19">
        <f t="shared" si="36"/>
        <v>1</v>
      </c>
      <c r="BR19">
        <f t="shared" si="37"/>
        <v>0</v>
      </c>
      <c r="BS19">
        <f t="shared" si="38"/>
        <v>0</v>
      </c>
      <c r="BT19">
        <f t="shared" si="39"/>
        <v>0</v>
      </c>
      <c r="BU19">
        <f t="shared" si="40"/>
        <v>1</v>
      </c>
      <c r="BV19">
        <f t="shared" si="41"/>
        <v>0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v>14</v>
      </c>
      <c r="B20" s="55" t="s">
        <v>75</v>
      </c>
      <c r="C20">
        <v>1</v>
      </c>
      <c r="D20" s="55">
        <v>0</v>
      </c>
      <c r="E20">
        <v>0</v>
      </c>
      <c r="F20">
        <v>0.5</v>
      </c>
      <c r="G20">
        <v>0.5</v>
      </c>
      <c r="H20">
        <v>0</v>
      </c>
      <c r="I20">
        <v>1</v>
      </c>
      <c r="J20" s="55">
        <v>1</v>
      </c>
      <c r="K20">
        <v>0</v>
      </c>
      <c r="L20">
        <v>0</v>
      </c>
      <c r="M20">
        <v>0</v>
      </c>
      <c r="N20">
        <v>0</v>
      </c>
      <c r="O20">
        <v>0.33</v>
      </c>
      <c r="P20">
        <v>0.33</v>
      </c>
      <c r="Q20">
        <v>0.33</v>
      </c>
      <c r="R20">
        <v>0</v>
      </c>
      <c r="S20" s="55">
        <v>0</v>
      </c>
      <c r="T20">
        <v>0</v>
      </c>
      <c r="U20">
        <v>0</v>
      </c>
      <c r="V20">
        <v>0.5</v>
      </c>
      <c r="W20" s="55">
        <v>0.5</v>
      </c>
      <c r="X20">
        <v>1</v>
      </c>
      <c r="Y20">
        <v>0</v>
      </c>
      <c r="Z20" s="55">
        <v>0</v>
      </c>
      <c r="AA20">
        <v>0</v>
      </c>
      <c r="AB20">
        <v>1</v>
      </c>
      <c r="AC20">
        <v>0</v>
      </c>
      <c r="AD20">
        <v>0</v>
      </c>
      <c r="AE20" s="55">
        <v>0</v>
      </c>
      <c r="AF20">
        <v>0</v>
      </c>
      <c r="AG20">
        <v>1</v>
      </c>
      <c r="AH20" s="55">
        <v>0</v>
      </c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0</v>
      </c>
      <c r="AT20">
        <f t="shared" si="13"/>
        <v>1</v>
      </c>
      <c r="AU20">
        <f t="shared" si="14"/>
        <v>1</v>
      </c>
      <c r="AV20">
        <f t="shared" si="15"/>
        <v>0</v>
      </c>
      <c r="AW20">
        <f t="shared" si="16"/>
        <v>1</v>
      </c>
      <c r="AX20">
        <f t="shared" si="17"/>
        <v>1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0</v>
      </c>
      <c r="BC20">
        <f t="shared" si="22"/>
        <v>1</v>
      </c>
      <c r="BD20">
        <f t="shared" si="23"/>
        <v>1</v>
      </c>
      <c r="BE20">
        <f t="shared" si="24"/>
        <v>1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0</v>
      </c>
      <c r="BJ20">
        <f t="shared" si="29"/>
        <v>1</v>
      </c>
      <c r="BK20">
        <f t="shared" si="30"/>
        <v>1</v>
      </c>
      <c r="BL20">
        <f t="shared" si="31"/>
        <v>1</v>
      </c>
      <c r="BM20">
        <f t="shared" si="32"/>
        <v>0</v>
      </c>
      <c r="BN20">
        <f t="shared" si="33"/>
        <v>0</v>
      </c>
      <c r="BO20">
        <f t="shared" si="34"/>
        <v>0</v>
      </c>
      <c r="BP20">
        <f t="shared" si="35"/>
        <v>1</v>
      </c>
      <c r="BQ20">
        <f t="shared" si="36"/>
        <v>0</v>
      </c>
      <c r="BR20">
        <f t="shared" si="37"/>
        <v>0</v>
      </c>
      <c r="BS20">
        <f t="shared" si="38"/>
        <v>0</v>
      </c>
      <c r="BT20">
        <f t="shared" si="39"/>
        <v>0</v>
      </c>
      <c r="BU20">
        <f t="shared" si="40"/>
        <v>1</v>
      </c>
      <c r="BV20">
        <f t="shared" si="41"/>
        <v>0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v>15</v>
      </c>
      <c r="B21" s="55" t="s">
        <v>76</v>
      </c>
      <c r="C21">
        <v>1</v>
      </c>
      <c r="D21" s="55">
        <v>0</v>
      </c>
      <c r="E21">
        <v>0</v>
      </c>
      <c r="F21">
        <v>0</v>
      </c>
      <c r="G21">
        <v>0</v>
      </c>
      <c r="H21">
        <v>0</v>
      </c>
      <c r="I21">
        <v>1</v>
      </c>
      <c r="J21" s="55">
        <v>0</v>
      </c>
      <c r="K21">
        <v>0</v>
      </c>
      <c r="L21">
        <v>0</v>
      </c>
      <c r="M21">
        <v>0</v>
      </c>
      <c r="N21">
        <v>0</v>
      </c>
      <c r="O21">
        <v>0.5</v>
      </c>
      <c r="P21">
        <v>0.5</v>
      </c>
      <c r="Q21">
        <v>0</v>
      </c>
      <c r="R21">
        <v>0</v>
      </c>
      <c r="S21" s="55">
        <v>0</v>
      </c>
      <c r="T21">
        <v>0</v>
      </c>
      <c r="U21">
        <v>0</v>
      </c>
      <c r="V21">
        <v>1</v>
      </c>
      <c r="W21" s="55">
        <v>0</v>
      </c>
      <c r="X21">
        <v>0</v>
      </c>
      <c r="Y21">
        <v>0</v>
      </c>
      <c r="Z21" s="55">
        <v>1</v>
      </c>
      <c r="AA21">
        <v>0</v>
      </c>
      <c r="AB21">
        <v>0</v>
      </c>
      <c r="AC21">
        <v>0.5</v>
      </c>
      <c r="AD21">
        <v>0.5</v>
      </c>
      <c r="AE21" s="55">
        <v>0</v>
      </c>
      <c r="AF21">
        <v>0</v>
      </c>
      <c r="AG21">
        <v>1</v>
      </c>
      <c r="AH21" s="55">
        <v>0</v>
      </c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0</v>
      </c>
      <c r="AT21">
        <f t="shared" si="13"/>
        <v>0</v>
      </c>
      <c r="AU21">
        <f t="shared" si="14"/>
        <v>0</v>
      </c>
      <c r="AV21">
        <f t="shared" si="15"/>
        <v>0</v>
      </c>
      <c r="AW21">
        <f t="shared" si="16"/>
        <v>1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0</v>
      </c>
      <c r="BC21">
        <f t="shared" si="22"/>
        <v>1</v>
      </c>
      <c r="BD21">
        <f t="shared" si="23"/>
        <v>1</v>
      </c>
      <c r="BE21">
        <f t="shared" si="24"/>
        <v>0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0</v>
      </c>
      <c r="BJ21">
        <f t="shared" si="29"/>
        <v>1</v>
      </c>
      <c r="BK21">
        <f t="shared" si="30"/>
        <v>0</v>
      </c>
      <c r="BL21">
        <f t="shared" si="31"/>
        <v>0</v>
      </c>
      <c r="BM21">
        <f t="shared" si="32"/>
        <v>0</v>
      </c>
      <c r="BN21">
        <f t="shared" si="33"/>
        <v>1</v>
      </c>
      <c r="BO21">
        <f t="shared" si="34"/>
        <v>0</v>
      </c>
      <c r="BP21">
        <f t="shared" si="35"/>
        <v>0</v>
      </c>
      <c r="BQ21">
        <f t="shared" si="36"/>
        <v>1</v>
      </c>
      <c r="BR21">
        <f t="shared" si="37"/>
        <v>1</v>
      </c>
      <c r="BS21">
        <f t="shared" si="38"/>
        <v>0</v>
      </c>
      <c r="BT21">
        <f t="shared" si="39"/>
        <v>0</v>
      </c>
      <c r="BU21">
        <f t="shared" si="40"/>
        <v>1</v>
      </c>
      <c r="BV21">
        <f t="shared" si="41"/>
        <v>0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v>16</v>
      </c>
      <c r="B22" s="55" t="s">
        <v>77</v>
      </c>
      <c r="C22">
        <v>1</v>
      </c>
      <c r="D22" s="55">
        <v>0</v>
      </c>
      <c r="E22">
        <v>0</v>
      </c>
      <c r="F22">
        <v>1</v>
      </c>
      <c r="G22">
        <v>0</v>
      </c>
      <c r="H22">
        <v>0</v>
      </c>
      <c r="I22">
        <v>1</v>
      </c>
      <c r="J22" s="55">
        <v>1</v>
      </c>
      <c r="K22">
        <v>0</v>
      </c>
      <c r="L22">
        <v>0</v>
      </c>
      <c r="M22">
        <v>0</v>
      </c>
      <c r="N22">
        <v>0</v>
      </c>
      <c r="O22">
        <v>0.25</v>
      </c>
      <c r="P22">
        <v>0.25</v>
      </c>
      <c r="Q22">
        <v>0.25</v>
      </c>
      <c r="R22">
        <v>0.25</v>
      </c>
      <c r="S22" s="55">
        <v>0</v>
      </c>
      <c r="T22">
        <v>0</v>
      </c>
      <c r="U22">
        <v>0.5</v>
      </c>
      <c r="V22">
        <v>0</v>
      </c>
      <c r="W22" s="55">
        <v>0.5</v>
      </c>
      <c r="X22">
        <v>0.33</v>
      </c>
      <c r="Y22">
        <v>0.33</v>
      </c>
      <c r="Z22" s="55">
        <v>0.33</v>
      </c>
      <c r="AA22">
        <v>0</v>
      </c>
      <c r="AB22">
        <v>0</v>
      </c>
      <c r="AC22">
        <v>1</v>
      </c>
      <c r="AD22">
        <v>0</v>
      </c>
      <c r="AE22" s="55">
        <v>0</v>
      </c>
      <c r="AF22">
        <v>0.5</v>
      </c>
      <c r="AG22">
        <v>0.5</v>
      </c>
      <c r="AH22" s="55">
        <v>0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0</v>
      </c>
      <c r="AT22">
        <f t="shared" si="13"/>
        <v>1</v>
      </c>
      <c r="AU22">
        <f t="shared" si="14"/>
        <v>0</v>
      </c>
      <c r="AV22">
        <f t="shared" si="15"/>
        <v>0</v>
      </c>
      <c r="AW22">
        <f t="shared" si="16"/>
        <v>1</v>
      </c>
      <c r="AX22">
        <f t="shared" si="17"/>
        <v>1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0</v>
      </c>
      <c r="BC22">
        <f t="shared" si="22"/>
        <v>1</v>
      </c>
      <c r="BD22">
        <f t="shared" si="23"/>
        <v>1</v>
      </c>
      <c r="BE22">
        <f t="shared" si="24"/>
        <v>1</v>
      </c>
      <c r="BF22">
        <f t="shared" si="25"/>
        <v>1</v>
      </c>
      <c r="BG22">
        <f t="shared" si="26"/>
        <v>0</v>
      </c>
      <c r="BH22">
        <f t="shared" si="27"/>
        <v>0</v>
      </c>
      <c r="BI22">
        <f t="shared" si="28"/>
        <v>1</v>
      </c>
      <c r="BJ22">
        <f t="shared" si="29"/>
        <v>0</v>
      </c>
      <c r="BK22">
        <f t="shared" si="30"/>
        <v>1</v>
      </c>
      <c r="BL22">
        <f t="shared" si="31"/>
        <v>1</v>
      </c>
      <c r="BM22">
        <f t="shared" si="32"/>
        <v>1</v>
      </c>
      <c r="BN22">
        <f t="shared" si="33"/>
        <v>1</v>
      </c>
      <c r="BO22">
        <f t="shared" si="34"/>
        <v>0</v>
      </c>
      <c r="BP22">
        <f t="shared" si="35"/>
        <v>0</v>
      </c>
      <c r="BQ22">
        <f t="shared" si="36"/>
        <v>1</v>
      </c>
      <c r="BR22">
        <f t="shared" si="37"/>
        <v>0</v>
      </c>
      <c r="BS22">
        <f t="shared" si="38"/>
        <v>0</v>
      </c>
      <c r="BT22">
        <f t="shared" si="39"/>
        <v>1</v>
      </c>
      <c r="BU22">
        <f t="shared" si="40"/>
        <v>1</v>
      </c>
      <c r="BV22">
        <f t="shared" si="41"/>
        <v>0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v>17</v>
      </c>
      <c r="B23" s="55" t="s">
        <v>78</v>
      </c>
      <c r="C23">
        <v>1</v>
      </c>
      <c r="D23" s="55">
        <v>0</v>
      </c>
      <c r="E23">
        <v>0</v>
      </c>
      <c r="F23">
        <v>0.5</v>
      </c>
      <c r="G23">
        <v>0</v>
      </c>
      <c r="H23">
        <v>0.5</v>
      </c>
      <c r="I23">
        <v>0.5</v>
      </c>
      <c r="J23" s="55">
        <v>1</v>
      </c>
      <c r="K23">
        <v>0</v>
      </c>
      <c r="L23">
        <v>0</v>
      </c>
      <c r="M23">
        <v>0</v>
      </c>
      <c r="N23">
        <v>0</v>
      </c>
      <c r="O23">
        <v>0.5</v>
      </c>
      <c r="P23">
        <v>0.5</v>
      </c>
      <c r="Q23">
        <v>0</v>
      </c>
      <c r="R23">
        <v>0</v>
      </c>
      <c r="S23" s="55">
        <v>0</v>
      </c>
      <c r="T23">
        <v>0</v>
      </c>
      <c r="U23">
        <v>0</v>
      </c>
      <c r="V23">
        <v>0</v>
      </c>
      <c r="W23" s="55">
        <v>1</v>
      </c>
      <c r="X23">
        <v>0</v>
      </c>
      <c r="Y23">
        <v>1</v>
      </c>
      <c r="Z23" s="55">
        <v>0</v>
      </c>
      <c r="AA23">
        <v>0</v>
      </c>
      <c r="AB23">
        <v>0.5</v>
      </c>
      <c r="AC23">
        <v>0.5</v>
      </c>
      <c r="AD23">
        <v>0</v>
      </c>
      <c r="AE23" s="55">
        <v>0</v>
      </c>
      <c r="AF23">
        <v>0</v>
      </c>
      <c r="AG23">
        <v>1</v>
      </c>
      <c r="AH23" s="55">
        <v>0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0</v>
      </c>
      <c r="AT23">
        <f t="shared" si="13"/>
        <v>1</v>
      </c>
      <c r="AU23">
        <f t="shared" si="14"/>
        <v>0</v>
      </c>
      <c r="AV23">
        <f t="shared" si="15"/>
        <v>1</v>
      </c>
      <c r="AW23">
        <f t="shared" si="16"/>
        <v>1</v>
      </c>
      <c r="AX23">
        <f t="shared" si="17"/>
        <v>1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0</v>
      </c>
      <c r="BC23">
        <f t="shared" si="22"/>
        <v>1</v>
      </c>
      <c r="BD23">
        <f t="shared" si="23"/>
        <v>1</v>
      </c>
      <c r="BE23">
        <f t="shared" si="24"/>
        <v>0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0</v>
      </c>
      <c r="BJ23">
        <f t="shared" si="29"/>
        <v>0</v>
      </c>
      <c r="BK23">
        <f t="shared" si="30"/>
        <v>1</v>
      </c>
      <c r="BL23">
        <f t="shared" si="31"/>
        <v>0</v>
      </c>
      <c r="BM23">
        <f t="shared" si="32"/>
        <v>1</v>
      </c>
      <c r="BN23">
        <f t="shared" si="33"/>
        <v>0</v>
      </c>
      <c r="BO23">
        <f t="shared" si="34"/>
        <v>0</v>
      </c>
      <c r="BP23">
        <f t="shared" si="35"/>
        <v>1</v>
      </c>
      <c r="BQ23">
        <f t="shared" si="36"/>
        <v>1</v>
      </c>
      <c r="BR23">
        <f t="shared" si="37"/>
        <v>0</v>
      </c>
      <c r="BS23">
        <f t="shared" si="38"/>
        <v>0</v>
      </c>
      <c r="BT23">
        <f t="shared" si="39"/>
        <v>0</v>
      </c>
      <c r="BU23">
        <f t="shared" si="40"/>
        <v>1</v>
      </c>
      <c r="BV23">
        <f t="shared" si="41"/>
        <v>0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v>18</v>
      </c>
      <c r="B24" s="55" t="s">
        <v>79</v>
      </c>
      <c r="C24">
        <v>1</v>
      </c>
      <c r="D24" s="55">
        <v>0</v>
      </c>
      <c r="E24">
        <v>1</v>
      </c>
      <c r="F24">
        <v>0</v>
      </c>
      <c r="G24">
        <v>0</v>
      </c>
      <c r="H24">
        <v>0</v>
      </c>
      <c r="I24">
        <v>0</v>
      </c>
      <c r="J24" s="55">
        <v>0</v>
      </c>
      <c r="K24">
        <v>0</v>
      </c>
      <c r="L24">
        <v>0</v>
      </c>
      <c r="M24">
        <v>0.33</v>
      </c>
      <c r="N24">
        <v>0.33</v>
      </c>
      <c r="O24">
        <v>0.33</v>
      </c>
      <c r="P24">
        <v>0</v>
      </c>
      <c r="Q24">
        <v>0</v>
      </c>
      <c r="R24">
        <v>0</v>
      </c>
      <c r="S24" s="55">
        <v>0</v>
      </c>
      <c r="T24">
        <v>0</v>
      </c>
      <c r="U24">
        <v>0</v>
      </c>
      <c r="V24">
        <v>0.5</v>
      </c>
      <c r="W24" s="55">
        <v>0.5</v>
      </c>
      <c r="X24">
        <v>0</v>
      </c>
      <c r="Y24">
        <v>0</v>
      </c>
      <c r="Z24" s="55">
        <v>1</v>
      </c>
      <c r="AA24">
        <v>0</v>
      </c>
      <c r="AB24">
        <v>0</v>
      </c>
      <c r="AC24">
        <v>0</v>
      </c>
      <c r="AD24">
        <v>0.5</v>
      </c>
      <c r="AE24" s="55">
        <v>0.5</v>
      </c>
      <c r="AF24">
        <v>0</v>
      </c>
      <c r="AG24">
        <v>1</v>
      </c>
      <c r="AH24" s="55">
        <v>0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1</v>
      </c>
      <c r="AT24">
        <f t="shared" si="13"/>
        <v>0</v>
      </c>
      <c r="AU24">
        <f t="shared" si="14"/>
        <v>0</v>
      </c>
      <c r="AV24">
        <f t="shared" si="15"/>
        <v>0</v>
      </c>
      <c r="AW24">
        <f t="shared" si="16"/>
        <v>0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1</v>
      </c>
      <c r="BB24">
        <f t="shared" si="21"/>
        <v>1</v>
      </c>
      <c r="BC24">
        <f t="shared" si="22"/>
        <v>1</v>
      </c>
      <c r="BD24">
        <f t="shared" si="23"/>
        <v>0</v>
      </c>
      <c r="BE24">
        <f t="shared" si="24"/>
        <v>0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0</v>
      </c>
      <c r="BJ24">
        <f t="shared" si="29"/>
        <v>1</v>
      </c>
      <c r="BK24">
        <f t="shared" si="30"/>
        <v>1</v>
      </c>
      <c r="BL24">
        <f t="shared" si="31"/>
        <v>0</v>
      </c>
      <c r="BM24">
        <f t="shared" si="32"/>
        <v>0</v>
      </c>
      <c r="BN24">
        <f t="shared" si="33"/>
        <v>1</v>
      </c>
      <c r="BO24">
        <f t="shared" si="34"/>
        <v>0</v>
      </c>
      <c r="BP24">
        <f t="shared" si="35"/>
        <v>0</v>
      </c>
      <c r="BQ24">
        <f t="shared" si="36"/>
        <v>0</v>
      </c>
      <c r="BR24">
        <f t="shared" si="37"/>
        <v>1</v>
      </c>
      <c r="BS24">
        <f t="shared" si="38"/>
        <v>1</v>
      </c>
      <c r="BT24">
        <f t="shared" si="39"/>
        <v>0</v>
      </c>
      <c r="BU24">
        <f t="shared" si="40"/>
        <v>1</v>
      </c>
      <c r="BV24">
        <f t="shared" si="41"/>
        <v>0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v>19</v>
      </c>
      <c r="B25" s="55" t="s">
        <v>80</v>
      </c>
      <c r="C25">
        <v>1</v>
      </c>
      <c r="D25" s="55">
        <v>0</v>
      </c>
      <c r="E25">
        <v>0</v>
      </c>
      <c r="F25">
        <v>0.5</v>
      </c>
      <c r="G25">
        <v>0.5</v>
      </c>
      <c r="H25">
        <v>0.5</v>
      </c>
      <c r="I25">
        <v>0.5</v>
      </c>
      <c r="J25" s="55">
        <v>1</v>
      </c>
      <c r="K25">
        <v>0</v>
      </c>
      <c r="L25">
        <v>0</v>
      </c>
      <c r="M25">
        <v>0</v>
      </c>
      <c r="N25">
        <v>0.25</v>
      </c>
      <c r="O25">
        <v>0.25</v>
      </c>
      <c r="P25">
        <v>0.25</v>
      </c>
      <c r="Q25">
        <v>0.25</v>
      </c>
      <c r="R25">
        <v>0</v>
      </c>
      <c r="S25" s="55">
        <v>0</v>
      </c>
      <c r="T25">
        <v>0</v>
      </c>
      <c r="U25">
        <v>0</v>
      </c>
      <c r="V25">
        <v>0</v>
      </c>
      <c r="W25" s="55">
        <v>1</v>
      </c>
      <c r="X25">
        <v>0</v>
      </c>
      <c r="Y25">
        <v>1</v>
      </c>
      <c r="Z25" s="55">
        <v>0</v>
      </c>
      <c r="AA25">
        <v>0</v>
      </c>
      <c r="AB25">
        <v>0</v>
      </c>
      <c r="AC25">
        <v>0.5</v>
      </c>
      <c r="AD25">
        <v>0.5</v>
      </c>
      <c r="AE25" s="55">
        <v>0</v>
      </c>
      <c r="AF25">
        <v>0</v>
      </c>
      <c r="AG25">
        <v>0.5</v>
      </c>
      <c r="AH25" s="55">
        <v>0.5</v>
      </c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0</v>
      </c>
      <c r="AT25">
        <f t="shared" si="13"/>
        <v>1</v>
      </c>
      <c r="AU25">
        <f t="shared" si="14"/>
        <v>1</v>
      </c>
      <c r="AV25">
        <f t="shared" si="15"/>
        <v>1</v>
      </c>
      <c r="AW25">
        <f t="shared" si="16"/>
        <v>1</v>
      </c>
      <c r="AX25">
        <f t="shared" si="17"/>
        <v>1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1</v>
      </c>
      <c r="BC25">
        <f t="shared" si="22"/>
        <v>1</v>
      </c>
      <c r="BD25">
        <f t="shared" si="23"/>
        <v>1</v>
      </c>
      <c r="BE25">
        <f t="shared" si="24"/>
        <v>1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0</v>
      </c>
      <c r="BJ25">
        <f t="shared" si="29"/>
        <v>0</v>
      </c>
      <c r="BK25">
        <f t="shared" si="30"/>
        <v>1</v>
      </c>
      <c r="BL25">
        <f t="shared" si="31"/>
        <v>0</v>
      </c>
      <c r="BM25">
        <f t="shared" si="32"/>
        <v>1</v>
      </c>
      <c r="BN25">
        <f t="shared" si="33"/>
        <v>0</v>
      </c>
      <c r="BO25">
        <f t="shared" si="34"/>
        <v>0</v>
      </c>
      <c r="BP25">
        <f t="shared" si="35"/>
        <v>0</v>
      </c>
      <c r="BQ25">
        <f t="shared" si="36"/>
        <v>1</v>
      </c>
      <c r="BR25">
        <f t="shared" si="37"/>
        <v>1</v>
      </c>
      <c r="BS25">
        <f t="shared" si="38"/>
        <v>0</v>
      </c>
      <c r="BT25">
        <f t="shared" si="39"/>
        <v>0</v>
      </c>
      <c r="BU25">
        <f t="shared" si="40"/>
        <v>1</v>
      </c>
      <c r="BV25">
        <f t="shared" si="41"/>
        <v>1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v>20</v>
      </c>
      <c r="B26" s="55" t="s">
        <v>81</v>
      </c>
      <c r="C26">
        <v>1</v>
      </c>
      <c r="D26" s="55">
        <v>0</v>
      </c>
      <c r="E26">
        <v>0</v>
      </c>
      <c r="F26">
        <v>0.5</v>
      </c>
      <c r="G26">
        <v>0</v>
      </c>
      <c r="H26">
        <v>0</v>
      </c>
      <c r="I26">
        <v>1</v>
      </c>
      <c r="J26" s="55">
        <v>1</v>
      </c>
      <c r="K26">
        <v>0</v>
      </c>
      <c r="L26">
        <v>0</v>
      </c>
      <c r="M26">
        <v>0.33</v>
      </c>
      <c r="N26">
        <v>0.33</v>
      </c>
      <c r="O26">
        <v>0.33</v>
      </c>
      <c r="P26">
        <v>0</v>
      </c>
      <c r="Q26">
        <v>0</v>
      </c>
      <c r="R26">
        <v>0</v>
      </c>
      <c r="S26" s="55">
        <v>0</v>
      </c>
      <c r="T26">
        <v>0</v>
      </c>
      <c r="U26">
        <v>0</v>
      </c>
      <c r="V26">
        <v>0</v>
      </c>
      <c r="W26" s="55">
        <v>1</v>
      </c>
      <c r="X26">
        <v>0</v>
      </c>
      <c r="Y26">
        <v>0.5</v>
      </c>
      <c r="Z26" s="55">
        <v>0.5</v>
      </c>
      <c r="AA26">
        <v>0</v>
      </c>
      <c r="AB26">
        <v>0</v>
      </c>
      <c r="AC26">
        <v>1</v>
      </c>
      <c r="AD26">
        <v>0</v>
      </c>
      <c r="AE26" s="55">
        <v>0</v>
      </c>
      <c r="AF26">
        <v>0</v>
      </c>
      <c r="AG26">
        <v>1</v>
      </c>
      <c r="AH26" s="55">
        <v>0</v>
      </c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0</v>
      </c>
      <c r="AT26">
        <f t="shared" si="13"/>
        <v>1</v>
      </c>
      <c r="AU26">
        <f t="shared" si="14"/>
        <v>0</v>
      </c>
      <c r="AV26">
        <f t="shared" si="15"/>
        <v>0</v>
      </c>
      <c r="AW26">
        <f t="shared" si="16"/>
        <v>1</v>
      </c>
      <c r="AX26">
        <f t="shared" si="17"/>
        <v>1</v>
      </c>
      <c r="AY26">
        <f t="shared" si="18"/>
        <v>0</v>
      </c>
      <c r="AZ26">
        <f t="shared" si="19"/>
        <v>0</v>
      </c>
      <c r="BA26">
        <f t="shared" si="20"/>
        <v>1</v>
      </c>
      <c r="BB26">
        <f t="shared" si="21"/>
        <v>1</v>
      </c>
      <c r="BC26">
        <f t="shared" si="22"/>
        <v>1</v>
      </c>
      <c r="BD26">
        <f t="shared" si="23"/>
        <v>0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0</v>
      </c>
      <c r="BJ26">
        <f t="shared" si="29"/>
        <v>0</v>
      </c>
      <c r="BK26">
        <f t="shared" si="30"/>
        <v>1</v>
      </c>
      <c r="BL26">
        <f t="shared" si="31"/>
        <v>0</v>
      </c>
      <c r="BM26">
        <f t="shared" si="32"/>
        <v>1</v>
      </c>
      <c r="BN26">
        <f t="shared" si="33"/>
        <v>1</v>
      </c>
      <c r="BO26">
        <f t="shared" si="34"/>
        <v>0</v>
      </c>
      <c r="BP26">
        <f t="shared" si="35"/>
        <v>0</v>
      </c>
      <c r="BQ26">
        <f t="shared" si="36"/>
        <v>1</v>
      </c>
      <c r="BR26">
        <f t="shared" si="37"/>
        <v>0</v>
      </c>
      <c r="BS26">
        <f t="shared" si="38"/>
        <v>0</v>
      </c>
      <c r="BT26">
        <f t="shared" si="39"/>
        <v>0</v>
      </c>
      <c r="BU26">
        <f t="shared" si="40"/>
        <v>1</v>
      </c>
      <c r="BV26">
        <f t="shared" si="41"/>
        <v>0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v>21</v>
      </c>
      <c r="B27" s="55" t="s">
        <v>82</v>
      </c>
      <c r="C27">
        <v>1</v>
      </c>
      <c r="D27" s="55">
        <v>0</v>
      </c>
      <c r="E27">
        <v>0</v>
      </c>
      <c r="F27">
        <v>0.5</v>
      </c>
      <c r="G27">
        <v>0</v>
      </c>
      <c r="H27">
        <v>0.5</v>
      </c>
      <c r="I27">
        <v>0.5</v>
      </c>
      <c r="J27" s="55">
        <v>0.5</v>
      </c>
      <c r="K27">
        <v>0</v>
      </c>
      <c r="L27">
        <v>0</v>
      </c>
      <c r="M27">
        <v>0.25</v>
      </c>
      <c r="N27">
        <v>0.25</v>
      </c>
      <c r="O27">
        <v>0.25</v>
      </c>
      <c r="P27">
        <v>0.25</v>
      </c>
      <c r="Q27">
        <v>0</v>
      </c>
      <c r="R27">
        <v>0</v>
      </c>
      <c r="S27" s="55">
        <v>0</v>
      </c>
      <c r="T27">
        <v>0</v>
      </c>
      <c r="U27">
        <v>0.5</v>
      </c>
      <c r="V27">
        <v>0</v>
      </c>
      <c r="W27" s="55">
        <v>0.5</v>
      </c>
      <c r="X27">
        <v>0</v>
      </c>
      <c r="Y27">
        <v>0</v>
      </c>
      <c r="Z27" s="55">
        <v>1</v>
      </c>
      <c r="AA27">
        <v>0</v>
      </c>
      <c r="AB27">
        <v>1</v>
      </c>
      <c r="AC27">
        <v>0</v>
      </c>
      <c r="AD27">
        <v>0</v>
      </c>
      <c r="AE27" s="55">
        <v>0</v>
      </c>
      <c r="AF27">
        <v>0</v>
      </c>
      <c r="AG27">
        <v>1</v>
      </c>
      <c r="AH27" s="55">
        <v>0</v>
      </c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0</v>
      </c>
      <c r="AT27">
        <f t="shared" si="13"/>
        <v>1</v>
      </c>
      <c r="AU27">
        <f t="shared" si="14"/>
        <v>0</v>
      </c>
      <c r="AV27">
        <f t="shared" si="15"/>
        <v>1</v>
      </c>
      <c r="AW27">
        <f t="shared" si="16"/>
        <v>1</v>
      </c>
      <c r="AX27">
        <f t="shared" si="17"/>
        <v>1</v>
      </c>
      <c r="AY27">
        <f t="shared" si="18"/>
        <v>0</v>
      </c>
      <c r="AZ27">
        <f t="shared" si="19"/>
        <v>0</v>
      </c>
      <c r="BA27">
        <f t="shared" si="20"/>
        <v>1</v>
      </c>
      <c r="BB27">
        <f t="shared" si="21"/>
        <v>1</v>
      </c>
      <c r="BC27">
        <f t="shared" si="22"/>
        <v>1</v>
      </c>
      <c r="BD27">
        <f t="shared" si="23"/>
        <v>1</v>
      </c>
      <c r="BE27">
        <f t="shared" si="24"/>
        <v>0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1</v>
      </c>
      <c r="BJ27">
        <f t="shared" si="29"/>
        <v>0</v>
      </c>
      <c r="BK27">
        <f t="shared" si="30"/>
        <v>1</v>
      </c>
      <c r="BL27">
        <f t="shared" si="31"/>
        <v>0</v>
      </c>
      <c r="BM27">
        <f t="shared" si="32"/>
        <v>0</v>
      </c>
      <c r="BN27">
        <f t="shared" si="33"/>
        <v>1</v>
      </c>
      <c r="BO27">
        <f t="shared" si="34"/>
        <v>0</v>
      </c>
      <c r="BP27">
        <f t="shared" si="35"/>
        <v>1</v>
      </c>
      <c r="BQ27">
        <f t="shared" si="36"/>
        <v>0</v>
      </c>
      <c r="BR27">
        <f t="shared" si="37"/>
        <v>0</v>
      </c>
      <c r="BS27">
        <f t="shared" si="38"/>
        <v>0</v>
      </c>
      <c r="BT27">
        <f t="shared" si="39"/>
        <v>0</v>
      </c>
      <c r="BU27">
        <f t="shared" si="40"/>
        <v>1</v>
      </c>
      <c r="BV27">
        <f t="shared" si="41"/>
        <v>0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v>22</v>
      </c>
      <c r="B28" s="55" t="s">
        <v>83</v>
      </c>
      <c r="C28">
        <v>1</v>
      </c>
      <c r="D28" s="55">
        <v>0</v>
      </c>
      <c r="E28">
        <v>0</v>
      </c>
      <c r="F28">
        <v>0.5</v>
      </c>
      <c r="G28">
        <v>0</v>
      </c>
      <c r="H28">
        <v>1</v>
      </c>
      <c r="I28">
        <v>0</v>
      </c>
      <c r="J28" s="55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0.5</v>
      </c>
      <c r="Q28">
        <v>0.5</v>
      </c>
      <c r="R28">
        <v>0</v>
      </c>
      <c r="S28" s="55">
        <v>0</v>
      </c>
      <c r="T28">
        <v>0</v>
      </c>
      <c r="U28">
        <v>0</v>
      </c>
      <c r="V28">
        <v>0.5</v>
      </c>
      <c r="W28" s="55">
        <v>0.5</v>
      </c>
      <c r="X28">
        <v>0</v>
      </c>
      <c r="Y28">
        <v>0.5</v>
      </c>
      <c r="Z28" s="55">
        <v>0.5</v>
      </c>
      <c r="AA28">
        <v>0</v>
      </c>
      <c r="AB28">
        <v>0</v>
      </c>
      <c r="AC28">
        <v>1</v>
      </c>
      <c r="AD28">
        <v>0</v>
      </c>
      <c r="AE28" s="55">
        <v>0</v>
      </c>
      <c r="AF28">
        <v>0</v>
      </c>
      <c r="AG28">
        <v>1</v>
      </c>
      <c r="AH28" s="55">
        <v>0</v>
      </c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0</v>
      </c>
      <c r="AT28">
        <f t="shared" si="13"/>
        <v>1</v>
      </c>
      <c r="AU28">
        <f t="shared" si="14"/>
        <v>0</v>
      </c>
      <c r="AV28">
        <f t="shared" si="15"/>
        <v>1</v>
      </c>
      <c r="AW28">
        <f t="shared" si="16"/>
        <v>0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0</v>
      </c>
      <c r="BD28">
        <f t="shared" si="23"/>
        <v>1</v>
      </c>
      <c r="BE28">
        <f t="shared" si="24"/>
        <v>1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0</v>
      </c>
      <c r="BJ28">
        <f t="shared" si="29"/>
        <v>1</v>
      </c>
      <c r="BK28">
        <f t="shared" si="30"/>
        <v>1</v>
      </c>
      <c r="BL28">
        <f t="shared" si="31"/>
        <v>0</v>
      </c>
      <c r="BM28">
        <f t="shared" si="32"/>
        <v>1</v>
      </c>
      <c r="BN28">
        <f t="shared" si="33"/>
        <v>1</v>
      </c>
      <c r="BO28">
        <f t="shared" si="34"/>
        <v>0</v>
      </c>
      <c r="BP28">
        <f t="shared" si="35"/>
        <v>0</v>
      </c>
      <c r="BQ28">
        <f t="shared" si="36"/>
        <v>1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1</v>
      </c>
      <c r="BV28">
        <f t="shared" si="41"/>
        <v>0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v>23</v>
      </c>
      <c r="B29" s="55" t="s">
        <v>84</v>
      </c>
      <c r="C29">
        <v>1</v>
      </c>
      <c r="D29" s="55">
        <v>0</v>
      </c>
      <c r="E29">
        <v>0</v>
      </c>
      <c r="F29">
        <v>0.5</v>
      </c>
      <c r="G29">
        <v>0.5</v>
      </c>
      <c r="H29">
        <v>0.5</v>
      </c>
      <c r="I29">
        <v>0.5</v>
      </c>
      <c r="J29" s="55">
        <v>0.5</v>
      </c>
      <c r="K29">
        <v>0</v>
      </c>
      <c r="L29">
        <v>0</v>
      </c>
      <c r="M29">
        <v>0</v>
      </c>
      <c r="N29">
        <v>0.25</v>
      </c>
      <c r="O29">
        <v>0.25</v>
      </c>
      <c r="P29">
        <v>0.25</v>
      </c>
      <c r="Q29">
        <v>0.25</v>
      </c>
      <c r="R29">
        <v>0</v>
      </c>
      <c r="S29" s="55">
        <v>0</v>
      </c>
      <c r="T29">
        <v>0</v>
      </c>
      <c r="U29">
        <v>0</v>
      </c>
      <c r="V29">
        <v>0</v>
      </c>
      <c r="W29" s="55">
        <v>1</v>
      </c>
      <c r="X29">
        <v>0.33</v>
      </c>
      <c r="Y29">
        <v>0.33</v>
      </c>
      <c r="Z29" s="55">
        <v>0.33</v>
      </c>
      <c r="AA29">
        <v>0</v>
      </c>
      <c r="AB29">
        <v>0.5</v>
      </c>
      <c r="AC29">
        <v>0.5</v>
      </c>
      <c r="AD29">
        <v>0</v>
      </c>
      <c r="AE29" s="55">
        <v>0</v>
      </c>
      <c r="AF29">
        <v>0.5</v>
      </c>
      <c r="AG29">
        <v>0.5</v>
      </c>
      <c r="AH29" s="55">
        <v>0</v>
      </c>
      <c r="AI29" s="6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0</v>
      </c>
      <c r="AT29">
        <f t="shared" si="13"/>
        <v>1</v>
      </c>
      <c r="AU29">
        <f t="shared" si="14"/>
        <v>1</v>
      </c>
      <c r="AV29">
        <f t="shared" si="15"/>
        <v>1</v>
      </c>
      <c r="AW29">
        <f t="shared" si="16"/>
        <v>1</v>
      </c>
      <c r="AX29">
        <f t="shared" si="17"/>
        <v>1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1</v>
      </c>
      <c r="BC29">
        <f t="shared" si="22"/>
        <v>1</v>
      </c>
      <c r="BD29">
        <f t="shared" si="23"/>
        <v>1</v>
      </c>
      <c r="BE29">
        <f t="shared" si="24"/>
        <v>1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0</v>
      </c>
      <c r="BJ29">
        <f t="shared" si="29"/>
        <v>0</v>
      </c>
      <c r="BK29">
        <f t="shared" si="30"/>
        <v>1</v>
      </c>
      <c r="BL29">
        <f t="shared" si="31"/>
        <v>1</v>
      </c>
      <c r="BM29">
        <f t="shared" si="32"/>
        <v>1</v>
      </c>
      <c r="BN29">
        <f t="shared" si="33"/>
        <v>1</v>
      </c>
      <c r="BO29">
        <f t="shared" si="34"/>
        <v>0</v>
      </c>
      <c r="BP29">
        <f t="shared" si="35"/>
        <v>1</v>
      </c>
      <c r="BQ29">
        <f t="shared" si="36"/>
        <v>1</v>
      </c>
      <c r="BR29">
        <f t="shared" si="37"/>
        <v>0</v>
      </c>
      <c r="BS29">
        <f t="shared" si="38"/>
        <v>0</v>
      </c>
      <c r="BT29">
        <f t="shared" si="39"/>
        <v>1</v>
      </c>
      <c r="BU29">
        <f t="shared" si="40"/>
        <v>1</v>
      </c>
      <c r="BV29">
        <f t="shared" si="41"/>
        <v>0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v>24</v>
      </c>
      <c r="B30" s="55" t="s">
        <v>85</v>
      </c>
      <c r="C30">
        <v>1</v>
      </c>
      <c r="D30" s="55">
        <v>0</v>
      </c>
      <c r="E30">
        <v>0</v>
      </c>
      <c r="F30">
        <v>0.5</v>
      </c>
      <c r="G30">
        <v>0.5</v>
      </c>
      <c r="H30">
        <v>0.5</v>
      </c>
      <c r="I30">
        <v>0.5</v>
      </c>
      <c r="J30" s="55">
        <v>0.5</v>
      </c>
      <c r="K30">
        <v>0</v>
      </c>
      <c r="L30">
        <v>0</v>
      </c>
      <c r="M30">
        <v>0</v>
      </c>
      <c r="N30">
        <v>0.33</v>
      </c>
      <c r="O30">
        <v>0.33</v>
      </c>
      <c r="P30">
        <v>0.33</v>
      </c>
      <c r="Q30">
        <v>0</v>
      </c>
      <c r="R30">
        <v>0</v>
      </c>
      <c r="S30" s="55">
        <v>0</v>
      </c>
      <c r="T30">
        <v>0</v>
      </c>
      <c r="U30">
        <v>0</v>
      </c>
      <c r="V30">
        <v>1</v>
      </c>
      <c r="W30" s="55">
        <v>0</v>
      </c>
      <c r="X30">
        <v>0</v>
      </c>
      <c r="Y30">
        <v>0.5</v>
      </c>
      <c r="Z30" s="55">
        <v>0.5</v>
      </c>
      <c r="AA30">
        <v>0</v>
      </c>
      <c r="AB30">
        <v>0.5</v>
      </c>
      <c r="AC30">
        <v>0.5</v>
      </c>
      <c r="AD30">
        <v>0</v>
      </c>
      <c r="AE30" s="55">
        <v>0</v>
      </c>
      <c r="AF30">
        <v>0</v>
      </c>
      <c r="AG30">
        <v>1</v>
      </c>
      <c r="AH30" s="55">
        <v>0</v>
      </c>
      <c r="AI30" s="6"/>
      <c r="AJ30" s="6"/>
      <c r="AK30" s="6"/>
      <c r="AL30" s="6"/>
      <c r="AM30" s="6"/>
      <c r="AN30" s="6"/>
      <c r="AQ30">
        <f t="shared" si="0"/>
        <v>1</v>
      </c>
      <c r="AR30">
        <f t="shared" si="11"/>
        <v>1</v>
      </c>
      <c r="AS30">
        <f t="shared" si="12"/>
        <v>0</v>
      </c>
      <c r="AT30">
        <f t="shared" si="13"/>
        <v>1</v>
      </c>
      <c r="AU30">
        <f t="shared" si="14"/>
        <v>1</v>
      </c>
      <c r="AV30">
        <f t="shared" si="15"/>
        <v>1</v>
      </c>
      <c r="AW30">
        <f t="shared" si="16"/>
        <v>1</v>
      </c>
      <c r="AX30">
        <f t="shared" si="17"/>
        <v>1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1</v>
      </c>
      <c r="BC30">
        <f t="shared" si="22"/>
        <v>1</v>
      </c>
      <c r="BD30">
        <f t="shared" si="23"/>
        <v>1</v>
      </c>
      <c r="BE30">
        <f t="shared" si="24"/>
        <v>0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1</v>
      </c>
      <c r="BK30">
        <f t="shared" si="30"/>
        <v>0</v>
      </c>
      <c r="BL30">
        <f t="shared" si="31"/>
        <v>0</v>
      </c>
      <c r="BM30">
        <f t="shared" si="32"/>
        <v>1</v>
      </c>
      <c r="BN30">
        <f t="shared" si="33"/>
        <v>1</v>
      </c>
      <c r="BO30">
        <f t="shared" si="34"/>
        <v>0</v>
      </c>
      <c r="BP30">
        <f t="shared" si="35"/>
        <v>1</v>
      </c>
      <c r="BQ30">
        <f t="shared" si="36"/>
        <v>1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1</v>
      </c>
      <c r="BV30">
        <f t="shared" si="41"/>
        <v>0</v>
      </c>
      <c r="BX30">
        <f t="shared" si="42"/>
        <v>1</v>
      </c>
      <c r="BY30">
        <f t="shared" si="5"/>
        <v>1</v>
      </c>
      <c r="BZ30">
        <f t="shared" si="6"/>
        <v>1</v>
      </c>
      <c r="CA30">
        <f t="shared" si="7"/>
        <v>1</v>
      </c>
      <c r="CB30">
        <f t="shared" si="8"/>
        <v>1</v>
      </c>
      <c r="CC30">
        <f t="shared" si="9"/>
        <v>1</v>
      </c>
      <c r="CD30">
        <f t="shared" si="10"/>
        <v>1</v>
      </c>
    </row>
    <row r="31" spans="1:82" ht="12.75">
      <c r="A31" s="7">
        <v>25</v>
      </c>
      <c r="B31" s="55" t="s">
        <v>86</v>
      </c>
      <c r="C31">
        <v>0</v>
      </c>
      <c r="D31" s="55">
        <v>1</v>
      </c>
      <c r="E31">
        <v>1</v>
      </c>
      <c r="F31">
        <v>0</v>
      </c>
      <c r="G31">
        <v>0</v>
      </c>
      <c r="H31">
        <v>0</v>
      </c>
      <c r="I31">
        <v>0</v>
      </c>
      <c r="J31" s="55">
        <v>0</v>
      </c>
      <c r="K31">
        <v>0</v>
      </c>
      <c r="L31">
        <v>0</v>
      </c>
      <c r="M31">
        <v>0</v>
      </c>
      <c r="N31">
        <v>0</v>
      </c>
      <c r="O31">
        <v>0.25</v>
      </c>
      <c r="P31">
        <v>0.25</v>
      </c>
      <c r="Q31">
        <v>0.25</v>
      </c>
      <c r="R31">
        <v>0.25</v>
      </c>
      <c r="S31" s="55">
        <v>0</v>
      </c>
      <c r="T31">
        <v>0</v>
      </c>
      <c r="U31">
        <v>0</v>
      </c>
      <c r="V31">
        <v>0</v>
      </c>
      <c r="W31" s="55">
        <v>1</v>
      </c>
      <c r="X31">
        <v>1</v>
      </c>
      <c r="Y31">
        <v>0</v>
      </c>
      <c r="Z31" s="55">
        <v>0</v>
      </c>
      <c r="AA31">
        <v>0</v>
      </c>
      <c r="AB31">
        <v>1</v>
      </c>
      <c r="AC31">
        <v>0</v>
      </c>
      <c r="AD31">
        <v>0</v>
      </c>
      <c r="AE31" s="55">
        <v>0</v>
      </c>
      <c r="AF31">
        <v>0.5</v>
      </c>
      <c r="AG31">
        <v>0.5</v>
      </c>
      <c r="AH31" s="55">
        <v>0</v>
      </c>
      <c r="AI31" s="6"/>
      <c r="AJ31" s="6"/>
      <c r="AK31" s="6"/>
      <c r="AL31" s="6"/>
      <c r="AM31" s="6"/>
      <c r="AN31" s="6"/>
      <c r="AQ31">
        <f t="shared" si="0"/>
        <v>1</v>
      </c>
      <c r="AR31">
        <f t="shared" si="11"/>
        <v>1</v>
      </c>
      <c r="AS31">
        <f t="shared" si="12"/>
        <v>1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1</v>
      </c>
      <c r="BD31">
        <f t="shared" si="23"/>
        <v>1</v>
      </c>
      <c r="BE31">
        <f t="shared" si="24"/>
        <v>1</v>
      </c>
      <c r="BF31">
        <f t="shared" si="25"/>
        <v>1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0</v>
      </c>
      <c r="BK31">
        <f t="shared" si="30"/>
        <v>1</v>
      </c>
      <c r="BL31">
        <f t="shared" si="31"/>
        <v>1</v>
      </c>
      <c r="BM31">
        <f t="shared" si="32"/>
        <v>0</v>
      </c>
      <c r="BN31">
        <f t="shared" si="33"/>
        <v>0</v>
      </c>
      <c r="BO31">
        <f t="shared" si="34"/>
        <v>0</v>
      </c>
      <c r="BP31">
        <f t="shared" si="35"/>
        <v>1</v>
      </c>
      <c r="BQ31">
        <f t="shared" si="36"/>
        <v>0</v>
      </c>
      <c r="BR31">
        <f t="shared" si="37"/>
        <v>0</v>
      </c>
      <c r="BS31">
        <f t="shared" si="38"/>
        <v>0</v>
      </c>
      <c r="BT31">
        <f t="shared" si="39"/>
        <v>1</v>
      </c>
      <c r="BU31">
        <f t="shared" si="40"/>
        <v>1</v>
      </c>
      <c r="BV31">
        <f t="shared" si="41"/>
        <v>0</v>
      </c>
      <c r="BX31">
        <f t="shared" si="42"/>
        <v>1</v>
      </c>
      <c r="BY31">
        <f t="shared" si="5"/>
        <v>1</v>
      </c>
      <c r="BZ31">
        <f t="shared" si="6"/>
        <v>1</v>
      </c>
      <c r="CA31">
        <f t="shared" si="7"/>
        <v>1</v>
      </c>
      <c r="CB31">
        <f t="shared" si="8"/>
        <v>1</v>
      </c>
      <c r="CC31">
        <f t="shared" si="9"/>
        <v>1</v>
      </c>
      <c r="CD31">
        <f t="shared" si="10"/>
        <v>1</v>
      </c>
    </row>
    <row r="32" spans="1:82" ht="12.75">
      <c r="A32" s="7">
        <v>26</v>
      </c>
      <c r="B32" s="55" t="s">
        <v>68</v>
      </c>
      <c r="C32">
        <v>0</v>
      </c>
      <c r="D32" s="55">
        <v>1</v>
      </c>
      <c r="E32">
        <v>0</v>
      </c>
      <c r="F32">
        <v>0.5</v>
      </c>
      <c r="G32">
        <v>0</v>
      </c>
      <c r="H32">
        <v>0</v>
      </c>
      <c r="I32">
        <v>1</v>
      </c>
      <c r="J32" s="55">
        <v>1</v>
      </c>
      <c r="K32">
        <v>0</v>
      </c>
      <c r="L32">
        <v>0</v>
      </c>
      <c r="M32">
        <v>0</v>
      </c>
      <c r="N32">
        <v>0</v>
      </c>
      <c r="O32">
        <v>0</v>
      </c>
      <c r="P32">
        <v>0.33</v>
      </c>
      <c r="Q32">
        <v>0.33</v>
      </c>
      <c r="R32">
        <v>0.33</v>
      </c>
      <c r="S32" s="55">
        <v>0</v>
      </c>
      <c r="T32">
        <v>0</v>
      </c>
      <c r="U32">
        <v>0</v>
      </c>
      <c r="V32">
        <v>0</v>
      </c>
      <c r="W32" s="55">
        <v>1</v>
      </c>
      <c r="X32">
        <v>1</v>
      </c>
      <c r="Y32">
        <v>0</v>
      </c>
      <c r="Z32" s="55">
        <v>0</v>
      </c>
      <c r="AA32">
        <v>0</v>
      </c>
      <c r="AB32">
        <v>1</v>
      </c>
      <c r="AC32">
        <v>0</v>
      </c>
      <c r="AD32">
        <v>0</v>
      </c>
      <c r="AE32" s="55">
        <v>0</v>
      </c>
      <c r="AF32">
        <v>0.5</v>
      </c>
      <c r="AG32">
        <v>0.5</v>
      </c>
      <c r="AH32" s="55">
        <v>0</v>
      </c>
      <c r="AI32" s="6"/>
      <c r="AJ32" s="6"/>
      <c r="AK32" s="6"/>
      <c r="AL32" s="6"/>
      <c r="AM32" s="6"/>
      <c r="AN32" s="6"/>
      <c r="AQ32">
        <f t="shared" si="0"/>
        <v>1</v>
      </c>
      <c r="AR32">
        <f t="shared" si="11"/>
        <v>1</v>
      </c>
      <c r="AS32">
        <f t="shared" si="12"/>
        <v>0</v>
      </c>
      <c r="AT32">
        <f t="shared" si="13"/>
        <v>1</v>
      </c>
      <c r="AU32">
        <f t="shared" si="14"/>
        <v>0</v>
      </c>
      <c r="AV32">
        <f t="shared" si="15"/>
        <v>0</v>
      </c>
      <c r="AW32">
        <f t="shared" si="16"/>
        <v>1</v>
      </c>
      <c r="AX32">
        <f t="shared" si="17"/>
        <v>1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0</v>
      </c>
      <c r="BD32">
        <f t="shared" si="23"/>
        <v>1</v>
      </c>
      <c r="BE32">
        <f t="shared" si="24"/>
        <v>1</v>
      </c>
      <c r="BF32">
        <f t="shared" si="25"/>
        <v>1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0</v>
      </c>
      <c r="BK32">
        <f t="shared" si="30"/>
        <v>1</v>
      </c>
      <c r="BL32">
        <f t="shared" si="31"/>
        <v>1</v>
      </c>
      <c r="BM32">
        <f t="shared" si="32"/>
        <v>0</v>
      </c>
      <c r="BN32">
        <f t="shared" si="33"/>
        <v>0</v>
      </c>
      <c r="BO32">
        <f t="shared" si="34"/>
        <v>0</v>
      </c>
      <c r="BP32">
        <f t="shared" si="35"/>
        <v>1</v>
      </c>
      <c r="BQ32">
        <f t="shared" si="36"/>
        <v>0</v>
      </c>
      <c r="BR32">
        <f t="shared" si="37"/>
        <v>0</v>
      </c>
      <c r="BS32">
        <f t="shared" si="38"/>
        <v>0</v>
      </c>
      <c r="BT32">
        <f t="shared" si="39"/>
        <v>1</v>
      </c>
      <c r="BU32">
        <f t="shared" si="40"/>
        <v>1</v>
      </c>
      <c r="BV32">
        <f t="shared" si="41"/>
        <v>0</v>
      </c>
      <c r="BX32">
        <f t="shared" si="42"/>
        <v>1</v>
      </c>
      <c r="BY32">
        <f t="shared" si="5"/>
        <v>1</v>
      </c>
      <c r="BZ32">
        <f t="shared" si="6"/>
        <v>1</v>
      </c>
      <c r="CA32">
        <f t="shared" si="7"/>
        <v>1</v>
      </c>
      <c r="CB32">
        <f t="shared" si="8"/>
        <v>1</v>
      </c>
      <c r="CC32">
        <f t="shared" si="9"/>
        <v>1</v>
      </c>
      <c r="CD32">
        <f t="shared" si="10"/>
        <v>1</v>
      </c>
    </row>
    <row r="33" spans="1:82" ht="12.75">
      <c r="A33" s="7">
        <v>27</v>
      </c>
      <c r="B33" s="55" t="s">
        <v>87</v>
      </c>
      <c r="C33">
        <v>1</v>
      </c>
      <c r="D33" s="55">
        <v>0</v>
      </c>
      <c r="E33">
        <v>1</v>
      </c>
      <c r="F33">
        <v>0</v>
      </c>
      <c r="G33">
        <v>0</v>
      </c>
      <c r="H33">
        <v>0</v>
      </c>
      <c r="I33">
        <v>0</v>
      </c>
      <c r="J33" s="55">
        <v>0</v>
      </c>
      <c r="K33">
        <v>0</v>
      </c>
      <c r="L33">
        <v>0</v>
      </c>
      <c r="M33">
        <v>0</v>
      </c>
      <c r="N33">
        <v>0.25</v>
      </c>
      <c r="O33">
        <v>0.25</v>
      </c>
      <c r="P33">
        <v>0.25</v>
      </c>
      <c r="Q33">
        <v>0.25</v>
      </c>
      <c r="R33">
        <v>0</v>
      </c>
      <c r="S33" s="55">
        <v>0</v>
      </c>
      <c r="T33">
        <v>0</v>
      </c>
      <c r="U33">
        <v>0</v>
      </c>
      <c r="V33">
        <v>0</v>
      </c>
      <c r="W33" s="55">
        <v>1</v>
      </c>
      <c r="X33">
        <v>0</v>
      </c>
      <c r="Y33">
        <v>0</v>
      </c>
      <c r="Z33" s="55">
        <v>1</v>
      </c>
      <c r="AA33">
        <v>0</v>
      </c>
      <c r="AB33">
        <v>0.5</v>
      </c>
      <c r="AC33">
        <v>0.5</v>
      </c>
      <c r="AD33">
        <v>0</v>
      </c>
      <c r="AE33" s="55">
        <v>0</v>
      </c>
      <c r="AF33">
        <v>0</v>
      </c>
      <c r="AG33">
        <v>1</v>
      </c>
      <c r="AH33" s="55">
        <v>0</v>
      </c>
      <c r="AI33" s="6"/>
      <c r="AJ33" s="6"/>
      <c r="AK33" s="6"/>
      <c r="AL33" s="6"/>
      <c r="AM33" s="6"/>
      <c r="AN33" s="6"/>
      <c r="AQ33">
        <f t="shared" si="0"/>
        <v>1</v>
      </c>
      <c r="AR33">
        <f t="shared" si="11"/>
        <v>1</v>
      </c>
      <c r="AS33">
        <f t="shared" si="12"/>
        <v>1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1</v>
      </c>
      <c r="BC33">
        <f t="shared" si="22"/>
        <v>1</v>
      </c>
      <c r="BD33">
        <f t="shared" si="23"/>
        <v>1</v>
      </c>
      <c r="BE33">
        <f t="shared" si="24"/>
        <v>1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0</v>
      </c>
      <c r="BK33">
        <f t="shared" si="30"/>
        <v>1</v>
      </c>
      <c r="BL33">
        <f t="shared" si="31"/>
        <v>0</v>
      </c>
      <c r="BM33">
        <f t="shared" si="32"/>
        <v>0</v>
      </c>
      <c r="BN33">
        <f t="shared" si="33"/>
        <v>1</v>
      </c>
      <c r="BO33">
        <f t="shared" si="34"/>
        <v>0</v>
      </c>
      <c r="BP33">
        <f t="shared" si="35"/>
        <v>1</v>
      </c>
      <c r="BQ33">
        <f t="shared" si="36"/>
        <v>1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1</v>
      </c>
      <c r="BV33">
        <f t="shared" si="41"/>
        <v>0</v>
      </c>
      <c r="BX33">
        <f t="shared" si="42"/>
        <v>1</v>
      </c>
      <c r="BY33">
        <f t="shared" si="5"/>
        <v>1</v>
      </c>
      <c r="BZ33">
        <f t="shared" si="6"/>
        <v>1</v>
      </c>
      <c r="CA33">
        <f t="shared" si="7"/>
        <v>1</v>
      </c>
      <c r="CB33">
        <f t="shared" si="8"/>
        <v>1</v>
      </c>
      <c r="CC33">
        <f t="shared" si="9"/>
        <v>1</v>
      </c>
      <c r="CD33">
        <f t="shared" si="10"/>
        <v>1</v>
      </c>
    </row>
    <row r="34" spans="1:82" ht="12.75">
      <c r="A34" s="7">
        <f aca="true" t="shared" si="43" ref="A34:A72">IF(B34&gt;0,A33+1,)</f>
        <v>0</v>
      </c>
      <c r="B34" s="55"/>
      <c r="D34" s="55"/>
      <c r="J34" s="55"/>
      <c r="S34" s="55"/>
      <c r="W34" s="55"/>
      <c r="Z34" s="55"/>
      <c r="AE34" s="55"/>
      <c r="AH34" s="55"/>
      <c r="AI34" s="6"/>
      <c r="AJ34" s="6"/>
      <c r="AK34" s="6"/>
      <c r="AL34" s="6"/>
      <c r="AM34" s="6"/>
      <c r="AN34" s="6"/>
      <c r="AQ34">
        <f t="shared" si="0"/>
        <v>0</v>
      </c>
      <c r="AR34">
        <f t="shared" si="11"/>
        <v>0</v>
      </c>
      <c r="AS34">
        <f t="shared" si="12"/>
        <v>0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0</v>
      </c>
      <c r="BD34">
        <f t="shared" si="23"/>
        <v>0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0</v>
      </c>
      <c r="BL34">
        <f t="shared" si="31"/>
        <v>0</v>
      </c>
      <c r="BM34">
        <f t="shared" si="32"/>
        <v>0</v>
      </c>
      <c r="BN34">
        <f t="shared" si="33"/>
        <v>0</v>
      </c>
      <c r="BO34">
        <f t="shared" si="34"/>
        <v>0</v>
      </c>
      <c r="BP34">
        <f t="shared" si="35"/>
        <v>0</v>
      </c>
      <c r="BQ34">
        <f t="shared" si="36"/>
        <v>0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0</v>
      </c>
      <c r="BV34">
        <f t="shared" si="41"/>
        <v>0</v>
      </c>
      <c r="BX34">
        <f t="shared" si="42"/>
        <v>0</v>
      </c>
      <c r="BY34">
        <f t="shared" si="5"/>
        <v>0</v>
      </c>
      <c r="BZ34">
        <f t="shared" si="6"/>
        <v>0</v>
      </c>
      <c r="CA34">
        <f t="shared" si="7"/>
        <v>0</v>
      </c>
      <c r="CB34">
        <f t="shared" si="8"/>
        <v>0</v>
      </c>
      <c r="CC34">
        <f t="shared" si="9"/>
        <v>0</v>
      </c>
      <c r="CD34">
        <f t="shared" si="10"/>
        <v>0</v>
      </c>
    </row>
    <row r="35" spans="1:82" ht="12.75">
      <c r="A35" s="7">
        <f t="shared" si="43"/>
        <v>0</v>
      </c>
      <c r="B35" s="55"/>
      <c r="D35" s="55"/>
      <c r="J35" s="55"/>
      <c r="S35" s="55"/>
      <c r="W35" s="55"/>
      <c r="Z35" s="55"/>
      <c r="AE35" s="55"/>
      <c r="AH35" s="55"/>
      <c r="AI35" s="6"/>
      <c r="AJ35" s="6"/>
      <c r="AK35" s="6"/>
      <c r="AL35" s="6"/>
      <c r="AM35" s="6"/>
      <c r="AN35" s="6"/>
      <c r="AQ35">
        <f t="shared" si="0"/>
        <v>0</v>
      </c>
      <c r="AR35">
        <f t="shared" si="11"/>
        <v>0</v>
      </c>
      <c r="AS35">
        <f t="shared" si="12"/>
        <v>0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0</v>
      </c>
      <c r="BL35">
        <f t="shared" si="31"/>
        <v>0</v>
      </c>
      <c r="BM35">
        <f t="shared" si="32"/>
        <v>0</v>
      </c>
      <c r="BN35">
        <f t="shared" si="33"/>
        <v>0</v>
      </c>
      <c r="BO35">
        <f t="shared" si="34"/>
        <v>0</v>
      </c>
      <c r="BP35">
        <f t="shared" si="35"/>
        <v>0</v>
      </c>
      <c r="BQ35">
        <f t="shared" si="36"/>
        <v>0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0</v>
      </c>
      <c r="BV35">
        <f t="shared" si="41"/>
        <v>0</v>
      </c>
      <c r="BX35">
        <f t="shared" si="42"/>
        <v>0</v>
      </c>
      <c r="BY35">
        <f t="shared" si="5"/>
        <v>0</v>
      </c>
      <c r="BZ35">
        <f t="shared" si="6"/>
        <v>0</v>
      </c>
      <c r="CA35">
        <f t="shared" si="7"/>
        <v>0</v>
      </c>
      <c r="CB35">
        <f t="shared" si="8"/>
        <v>0</v>
      </c>
      <c r="CC35">
        <f t="shared" si="9"/>
        <v>0</v>
      </c>
      <c r="CD35">
        <f t="shared" si="10"/>
        <v>0</v>
      </c>
    </row>
    <row r="36" spans="1:82" ht="12.75">
      <c r="A36" s="7">
        <f t="shared" si="43"/>
        <v>0</v>
      </c>
      <c r="B36" s="55"/>
      <c r="D36" s="55"/>
      <c r="J36" s="55"/>
      <c r="S36" s="55"/>
      <c r="W36" s="55"/>
      <c r="Z36" s="55"/>
      <c r="AE36" s="55"/>
      <c r="AH36" s="55"/>
      <c r="AI36" s="6"/>
      <c r="AJ36" s="6"/>
      <c r="AK36" s="6"/>
      <c r="AL36" s="6"/>
      <c r="AM36" s="6"/>
      <c r="AN36" s="6"/>
      <c r="AQ36">
        <f t="shared" si="0"/>
        <v>0</v>
      </c>
      <c r="AR36">
        <f t="shared" si="11"/>
        <v>0</v>
      </c>
      <c r="AS36">
        <f t="shared" si="12"/>
        <v>0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0</v>
      </c>
      <c r="BL36">
        <f t="shared" si="31"/>
        <v>0</v>
      </c>
      <c r="BM36">
        <f t="shared" si="32"/>
        <v>0</v>
      </c>
      <c r="BN36">
        <f t="shared" si="33"/>
        <v>0</v>
      </c>
      <c r="BO36">
        <f t="shared" si="34"/>
        <v>0</v>
      </c>
      <c r="BP36">
        <f t="shared" si="35"/>
        <v>0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0</v>
      </c>
      <c r="BV36">
        <f t="shared" si="41"/>
        <v>0</v>
      </c>
      <c r="BX36">
        <f t="shared" si="42"/>
        <v>0</v>
      </c>
      <c r="BY36">
        <f t="shared" si="5"/>
        <v>0</v>
      </c>
      <c r="BZ36">
        <f t="shared" si="6"/>
        <v>0</v>
      </c>
      <c r="CA36">
        <f t="shared" si="7"/>
        <v>0</v>
      </c>
      <c r="CB36">
        <f t="shared" si="8"/>
        <v>0</v>
      </c>
      <c r="CC36">
        <f t="shared" si="9"/>
        <v>0</v>
      </c>
      <c r="CD36">
        <f t="shared" si="10"/>
        <v>0</v>
      </c>
    </row>
    <row r="37" spans="1:82" ht="12.75">
      <c r="A37" s="7">
        <f t="shared" si="43"/>
        <v>0</v>
      </c>
      <c r="B37" s="55"/>
      <c r="D37" s="55"/>
      <c r="J37" s="55"/>
      <c r="S37" s="55"/>
      <c r="W37" s="55"/>
      <c r="Z37" s="55"/>
      <c r="AE37" s="55"/>
      <c r="AH37" s="55"/>
      <c r="AI37" s="6"/>
      <c r="AJ37" s="6"/>
      <c r="AK37" s="6"/>
      <c r="AL37" s="6"/>
      <c r="AM37" s="6"/>
      <c r="AN37" s="6"/>
      <c r="AQ37">
        <f t="shared" si="0"/>
        <v>0</v>
      </c>
      <c r="AR37">
        <f t="shared" si="11"/>
        <v>0</v>
      </c>
      <c r="AS37">
        <f t="shared" si="12"/>
        <v>0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0</v>
      </c>
      <c r="BV37">
        <f t="shared" si="41"/>
        <v>0</v>
      </c>
      <c r="BX37">
        <f t="shared" si="42"/>
        <v>0</v>
      </c>
      <c r="BY37">
        <f t="shared" si="5"/>
        <v>0</v>
      </c>
      <c r="BZ37">
        <f t="shared" si="6"/>
        <v>0</v>
      </c>
      <c r="CA37">
        <f t="shared" si="7"/>
        <v>0</v>
      </c>
      <c r="CB37">
        <f t="shared" si="8"/>
        <v>0</v>
      </c>
      <c r="CC37">
        <f t="shared" si="9"/>
        <v>0</v>
      </c>
      <c r="CD37">
        <f t="shared" si="10"/>
        <v>0</v>
      </c>
    </row>
    <row r="38" spans="1:82" ht="12.75">
      <c r="A38" s="7">
        <f t="shared" si="43"/>
        <v>0</v>
      </c>
      <c r="B38" s="55"/>
      <c r="D38" s="55"/>
      <c r="J38" s="55"/>
      <c r="S38" s="55"/>
      <c r="W38" s="55"/>
      <c r="Z38" s="55"/>
      <c r="AE38" s="55"/>
      <c r="AH38" s="55"/>
      <c r="AI38" s="6"/>
      <c r="AJ38" s="6"/>
      <c r="AK38" s="6"/>
      <c r="AL38" s="6"/>
      <c r="AM38" s="6"/>
      <c r="AN38" s="6"/>
      <c r="AQ38">
        <f t="shared" si="0"/>
        <v>0</v>
      </c>
      <c r="AR38">
        <f t="shared" si="11"/>
        <v>0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X38">
        <f t="shared" si="42"/>
        <v>0</v>
      </c>
      <c r="BY38">
        <f t="shared" si="5"/>
        <v>0</v>
      </c>
      <c r="BZ38">
        <f t="shared" si="6"/>
        <v>0</v>
      </c>
      <c r="CA38">
        <f t="shared" si="7"/>
        <v>0</v>
      </c>
      <c r="CB38">
        <f t="shared" si="8"/>
        <v>0</v>
      </c>
      <c r="CC38">
        <f t="shared" si="9"/>
        <v>0</v>
      </c>
      <c r="CD38">
        <f t="shared" si="10"/>
        <v>0</v>
      </c>
    </row>
    <row r="39" spans="1:82" ht="12.75">
      <c r="A39" s="7">
        <f t="shared" si="43"/>
        <v>0</v>
      </c>
      <c r="B39" s="55"/>
      <c r="D39" s="55"/>
      <c r="J39" s="55"/>
      <c r="S39" s="55"/>
      <c r="W39" s="55"/>
      <c r="Z39" s="55"/>
      <c r="AE39" s="55"/>
      <c r="AH39" s="55"/>
      <c r="AI39" s="6"/>
      <c r="AJ39" s="6"/>
      <c r="AK39" s="6"/>
      <c r="AL39" s="6"/>
      <c r="AM39" s="6"/>
      <c r="AN39" s="6"/>
      <c r="AQ39">
        <f aca="true" t="shared" si="44" ref="AQ39:AQ56">IF((B39)&gt;0,1,0)</f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aca="true" t="shared" si="45" ref="BY39:BY56">IF(AS39+AT39+AU39+AV39+AW39+AX39&gt;0,1,0)</f>
        <v>0</v>
      </c>
      <c r="BZ39">
        <f aca="true" t="shared" si="46" ref="BZ39:BZ56">IF(AY39+AZ39+BA39+BB39+BC39+BD39+BE39+BF39+BG39&gt;0,1,0)</f>
        <v>0</v>
      </c>
      <c r="CA39">
        <f aca="true" t="shared" si="47" ref="CA39:CA56">IF(BH39+BI39+BJ39+BK39&gt;0,1,0)</f>
        <v>0</v>
      </c>
      <c r="CB39">
        <f aca="true" t="shared" si="48" ref="CB39:CB56">IF(BL39+BM39+BN39&gt;0,1,0)</f>
        <v>0</v>
      </c>
      <c r="CC39">
        <f aca="true" t="shared" si="49" ref="CC39:CC56">IF(BO39+BP39+BQ39+BR39+BS39&gt;0,1,0)</f>
        <v>0</v>
      </c>
      <c r="CD39">
        <f aca="true" t="shared" si="50" ref="CD39:CD56">IF(BT39+BU39+BV39&gt;0,1,0)</f>
        <v>0</v>
      </c>
    </row>
    <row r="40" spans="1:82" ht="12.75">
      <c r="A40" s="7">
        <f t="shared" si="43"/>
        <v>0</v>
      </c>
      <c r="B40" s="55"/>
      <c r="D40" s="55"/>
      <c r="J40" s="55"/>
      <c r="S40" s="55"/>
      <c r="W40" s="55"/>
      <c r="Z40" s="55"/>
      <c r="AE40" s="55"/>
      <c r="AH40" s="55"/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B41" s="55"/>
      <c r="D41" s="55"/>
      <c r="J41" s="55"/>
      <c r="S41" s="55"/>
      <c r="W41" s="55"/>
      <c r="Z41" s="55"/>
      <c r="AE41" s="55"/>
      <c r="AH41" s="55"/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B42" s="55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27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27</v>
      </c>
      <c r="AR108" s="7">
        <f t="shared" si="91"/>
        <v>27</v>
      </c>
      <c r="AS108" s="7">
        <f t="shared" si="91"/>
        <v>6</v>
      </c>
      <c r="AT108" s="7">
        <f t="shared" si="91"/>
        <v>20</v>
      </c>
      <c r="AU108" s="7">
        <f t="shared" si="91"/>
        <v>9</v>
      </c>
      <c r="AV108" s="7">
        <f t="shared" si="91"/>
        <v>13</v>
      </c>
      <c r="AW108" s="7">
        <f t="shared" si="91"/>
        <v>20</v>
      </c>
      <c r="AX108" s="7">
        <f t="shared" si="91"/>
        <v>17</v>
      </c>
      <c r="AY108" s="7">
        <f t="shared" si="91"/>
        <v>0</v>
      </c>
      <c r="AZ108" s="7">
        <f t="shared" si="91"/>
        <v>0</v>
      </c>
      <c r="BA108" s="7">
        <f t="shared" si="91"/>
        <v>5</v>
      </c>
      <c r="BB108" s="7">
        <f t="shared" si="91"/>
        <v>15</v>
      </c>
      <c r="BC108" s="7">
        <f t="shared" si="91"/>
        <v>24</v>
      </c>
      <c r="BD108" s="7">
        <f t="shared" si="91"/>
        <v>20</v>
      </c>
      <c r="BE108" s="7">
        <f t="shared" si="91"/>
        <v>13</v>
      </c>
      <c r="BF108" s="7">
        <f t="shared" si="91"/>
        <v>6</v>
      </c>
      <c r="BG108" s="7">
        <f t="shared" si="91"/>
        <v>1</v>
      </c>
      <c r="BH108" s="7">
        <f t="shared" si="91"/>
        <v>0</v>
      </c>
      <c r="BI108" s="7">
        <f t="shared" si="91"/>
        <v>5</v>
      </c>
      <c r="BJ108" s="7">
        <f t="shared" si="91"/>
        <v>12</v>
      </c>
      <c r="BK108" s="7">
        <f t="shared" si="91"/>
        <v>22</v>
      </c>
      <c r="BL108" s="7">
        <f t="shared" si="91"/>
        <v>9</v>
      </c>
      <c r="BM108" s="7">
        <f t="shared" si="91"/>
        <v>11</v>
      </c>
      <c r="BN108" s="7">
        <f t="shared" si="91"/>
        <v>19</v>
      </c>
      <c r="BO108" s="7">
        <f t="shared" si="91"/>
        <v>2</v>
      </c>
      <c r="BP108" s="7">
        <f t="shared" si="91"/>
        <v>16</v>
      </c>
      <c r="BQ108" s="7">
        <f t="shared" si="91"/>
        <v>17</v>
      </c>
      <c r="BR108" s="7">
        <f t="shared" si="91"/>
        <v>5</v>
      </c>
      <c r="BS108" s="7">
        <f t="shared" si="91"/>
        <v>1</v>
      </c>
      <c r="BT108" s="7">
        <f t="shared" si="91"/>
        <v>5</v>
      </c>
      <c r="BU108" s="7">
        <f t="shared" si="91"/>
        <v>27</v>
      </c>
      <c r="BV108" s="7">
        <f t="shared" si="91"/>
        <v>3</v>
      </c>
      <c r="BW108" s="8" t="s">
        <v>39</v>
      </c>
      <c r="BX108" s="8">
        <f>SUM(BX7:BX107)</f>
        <v>27</v>
      </c>
      <c r="BY108" s="8">
        <f aca="true" t="shared" si="92" ref="BY108:CD108">SUM(BY7:BY107)</f>
        <v>27</v>
      </c>
      <c r="BZ108" s="8">
        <f t="shared" si="92"/>
        <v>27</v>
      </c>
      <c r="CA108" s="8">
        <f t="shared" si="92"/>
        <v>27</v>
      </c>
      <c r="CB108" s="8">
        <f t="shared" si="92"/>
        <v>27</v>
      </c>
      <c r="CC108" s="8">
        <f t="shared" si="92"/>
        <v>27</v>
      </c>
      <c r="CD108" s="8">
        <f t="shared" si="92"/>
        <v>27</v>
      </c>
    </row>
    <row r="109" spans="1:40" ht="12.75">
      <c r="A109" s="7"/>
      <c r="B109" s="57" t="s">
        <v>40</v>
      </c>
      <c r="C109" s="8"/>
      <c r="D109" s="59">
        <f>SUM(D7:D107)</f>
        <v>4</v>
      </c>
      <c r="E109" s="1">
        <f aca="true" t="shared" si="93" ref="E109:AH109">SUM(E7:E107)</f>
        <v>5.5</v>
      </c>
      <c r="F109" s="1">
        <f>SUM(F7:F107)</f>
        <v>10.5</v>
      </c>
      <c r="G109" s="1">
        <f t="shared" si="93"/>
        <v>4.5</v>
      </c>
      <c r="H109" s="1">
        <f t="shared" si="93"/>
        <v>7.5</v>
      </c>
      <c r="I109" s="1">
        <f t="shared" si="93"/>
        <v>14</v>
      </c>
      <c r="J109" s="59">
        <f t="shared" si="93"/>
        <v>13.5</v>
      </c>
      <c r="K109" s="1">
        <f t="shared" si="93"/>
        <v>0</v>
      </c>
      <c r="L109" s="1">
        <f t="shared" si="93"/>
        <v>0</v>
      </c>
      <c r="M109" s="1">
        <f t="shared" si="93"/>
        <v>1.57</v>
      </c>
      <c r="N109" s="1">
        <f t="shared" si="93"/>
        <v>4.76</v>
      </c>
      <c r="O109" s="1">
        <f t="shared" si="93"/>
        <v>8.67</v>
      </c>
      <c r="P109" s="1">
        <f t="shared" si="93"/>
        <v>6.430000000000001</v>
      </c>
      <c r="Q109" s="1">
        <f t="shared" si="93"/>
        <v>3.6900000000000004</v>
      </c>
      <c r="R109" s="1">
        <f t="shared" si="93"/>
        <v>1.53</v>
      </c>
      <c r="S109" s="59">
        <f t="shared" si="93"/>
        <v>0.25</v>
      </c>
      <c r="T109" s="1">
        <f t="shared" si="93"/>
        <v>0</v>
      </c>
      <c r="U109" s="1">
        <f t="shared" si="93"/>
        <v>2.5</v>
      </c>
      <c r="V109" s="1">
        <f t="shared" si="93"/>
        <v>7</v>
      </c>
      <c r="W109" s="59">
        <f t="shared" si="93"/>
        <v>17.5</v>
      </c>
      <c r="X109" s="1">
        <f t="shared" si="93"/>
        <v>6.32</v>
      </c>
      <c r="Y109" s="1">
        <f t="shared" si="93"/>
        <v>6.32</v>
      </c>
      <c r="Z109" s="59">
        <f t="shared" si="93"/>
        <v>14.32</v>
      </c>
      <c r="AA109" s="1">
        <f t="shared" si="93"/>
        <v>1</v>
      </c>
      <c r="AB109" s="1">
        <f t="shared" si="93"/>
        <v>11.5</v>
      </c>
      <c r="AC109" s="1">
        <f t="shared" si="93"/>
        <v>11.5</v>
      </c>
      <c r="AD109" s="1">
        <f t="shared" si="93"/>
        <v>2.5</v>
      </c>
      <c r="AE109" s="59">
        <f t="shared" si="93"/>
        <v>0.5</v>
      </c>
      <c r="AF109" s="1">
        <f t="shared" si="93"/>
        <v>2.5</v>
      </c>
      <c r="AG109" s="1">
        <f t="shared" si="93"/>
        <v>23</v>
      </c>
      <c r="AH109" s="59">
        <f t="shared" si="93"/>
        <v>1.5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27</v>
      </c>
      <c r="E110" s="1">
        <f>BY108</f>
        <v>27</v>
      </c>
      <c r="F110" s="1">
        <f>BY108</f>
        <v>27</v>
      </c>
      <c r="G110" s="1">
        <f>BY108</f>
        <v>27</v>
      </c>
      <c r="H110" s="1">
        <f>BY108</f>
        <v>27</v>
      </c>
      <c r="I110" s="1">
        <f>BY108</f>
        <v>27</v>
      </c>
      <c r="J110" s="59">
        <f>BY108</f>
        <v>27</v>
      </c>
      <c r="K110" s="2">
        <f>BZ108</f>
        <v>27</v>
      </c>
      <c r="L110" s="2">
        <f>BZ108</f>
        <v>27</v>
      </c>
      <c r="M110" s="2">
        <f>BZ108</f>
        <v>27</v>
      </c>
      <c r="N110" s="2">
        <f>BZ108</f>
        <v>27</v>
      </c>
      <c r="O110" s="2">
        <f>BZ108</f>
        <v>27</v>
      </c>
      <c r="P110" s="2">
        <f>BZ108</f>
        <v>27</v>
      </c>
      <c r="Q110" s="2">
        <f>BZ108</f>
        <v>27</v>
      </c>
      <c r="R110" s="2">
        <f>BZ108</f>
        <v>27</v>
      </c>
      <c r="S110" s="60">
        <f>BZ108</f>
        <v>27</v>
      </c>
      <c r="T110" s="3">
        <f>CA108</f>
        <v>27</v>
      </c>
      <c r="U110" s="3">
        <f>CA108</f>
        <v>27</v>
      </c>
      <c r="V110" s="3">
        <f>CA108</f>
        <v>27</v>
      </c>
      <c r="W110" s="61">
        <f>CA108</f>
        <v>27</v>
      </c>
      <c r="X110" s="8">
        <f>CB108</f>
        <v>27</v>
      </c>
      <c r="Y110" s="8">
        <f>CB108</f>
        <v>27</v>
      </c>
      <c r="Z110" s="57">
        <f>CB108</f>
        <v>27</v>
      </c>
      <c r="AA110" s="5">
        <f>CC108</f>
        <v>27</v>
      </c>
      <c r="AB110" s="5">
        <f>CC108</f>
        <v>27</v>
      </c>
      <c r="AC110" s="5">
        <f>CC108</f>
        <v>27</v>
      </c>
      <c r="AD110" s="5">
        <f>CC108</f>
        <v>27</v>
      </c>
      <c r="AE110" s="63">
        <f>CC108</f>
        <v>27</v>
      </c>
      <c r="AF110" s="6">
        <f>CD108</f>
        <v>27</v>
      </c>
      <c r="AG110" s="6">
        <f>CD108</f>
        <v>27</v>
      </c>
      <c r="AH110" s="64">
        <f>CD108</f>
        <v>27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189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14.814814814814813</v>
      </c>
      <c r="E112" s="47">
        <f>(E109/BY108)*100</f>
        <v>20.37037037037037</v>
      </c>
      <c r="F112" s="47">
        <f>(F109/BY108)*100</f>
        <v>38.88888888888889</v>
      </c>
      <c r="G112" s="47">
        <f>(G109/BY108)*100</f>
        <v>16.666666666666664</v>
      </c>
      <c r="H112" s="47">
        <f>(H109/BY108)*100</f>
        <v>27.77777777777778</v>
      </c>
      <c r="I112" s="47">
        <f>(I109/BY108)*100</f>
        <v>51.85185185185185</v>
      </c>
      <c r="J112" s="47">
        <f>(J109/BY108)*100</f>
        <v>50</v>
      </c>
      <c r="K112" s="47">
        <f>(K109/BZ108)*100</f>
        <v>0</v>
      </c>
      <c r="L112" s="47">
        <f>(L109/BZ108)*100</f>
        <v>0</v>
      </c>
      <c r="M112" s="47">
        <f>(M109/BZ108)*100</f>
        <v>5.814814814814815</v>
      </c>
      <c r="N112" s="47">
        <f>(N109/BZ108)*100</f>
        <v>17.62962962962963</v>
      </c>
      <c r="O112" s="47">
        <f>(O109/BZ108)*100</f>
        <v>32.111111111111114</v>
      </c>
      <c r="P112" s="47">
        <f>(P109/BZ108)*100</f>
        <v>23.814814814814817</v>
      </c>
      <c r="Q112" s="47">
        <f>(Q109/BZ108)*100</f>
        <v>13.666666666666668</v>
      </c>
      <c r="R112" s="47">
        <f>(R109/BZ108)*100</f>
        <v>5.666666666666667</v>
      </c>
      <c r="S112" s="47">
        <f>(S109/BZ108)*100</f>
        <v>0.9259259259259258</v>
      </c>
      <c r="T112" s="47">
        <f>(T109/CA108)*100</f>
        <v>0</v>
      </c>
      <c r="U112" s="47">
        <f>(U109/CA108)*100</f>
        <v>9.25925925925926</v>
      </c>
      <c r="V112" s="47">
        <f>(V109/CA108)*100</f>
        <v>25.925925925925924</v>
      </c>
      <c r="W112" s="47">
        <f>(W109/CA108)*100</f>
        <v>64.81481481481481</v>
      </c>
      <c r="X112" s="47">
        <f>(X109/CB108)*100</f>
        <v>23.40740740740741</v>
      </c>
      <c r="Y112" s="47">
        <f>(Y109/CB108)*100</f>
        <v>23.40740740740741</v>
      </c>
      <c r="Z112" s="47">
        <f>(Z109/CB108)*100</f>
        <v>53.03703703703704</v>
      </c>
      <c r="AA112" s="47">
        <f>(AA109/CC108)*100</f>
        <v>3.7037037037037033</v>
      </c>
      <c r="AB112" s="47">
        <f>(AB109/CC108)*100</f>
        <v>42.592592592592595</v>
      </c>
      <c r="AC112" s="47">
        <f>(AC109/CC108)*100</f>
        <v>42.592592592592595</v>
      </c>
      <c r="AD112" s="47">
        <f>(AD109/CC108)*100</f>
        <v>9.25925925925926</v>
      </c>
      <c r="AE112" s="47">
        <f>(AE109/CC108)*100</f>
        <v>1.8518518518518516</v>
      </c>
      <c r="AF112" s="47">
        <f>(AF109/CD108)*100</f>
        <v>9.25925925925926</v>
      </c>
      <c r="AG112" s="47">
        <f>(AG109/CD108)*100</f>
        <v>85.18518518518519</v>
      </c>
      <c r="AH112" s="47">
        <f>(AH109/CD108)*100</f>
        <v>5.555555555555555</v>
      </c>
      <c r="AP112" t="s">
        <v>55</v>
      </c>
      <c r="AQ112">
        <f>AQ108*7</f>
        <v>189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dcterms:modified xsi:type="dcterms:W3CDTF">2011-01-25T11:57:02Z</dcterms:modified>
  <cp:category/>
  <cp:version/>
  <cp:contentType/>
  <cp:contentStatus/>
</cp:coreProperties>
</file>